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<sst xmlns="http://schemas.openxmlformats.org/spreadsheetml/2006/main" count="6760" uniqueCount="2476">
  <si>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</si>
  <si>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</si>
  <si>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</si>
  <si>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</si>
  <si>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</si>
  <si>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</si>
  <si>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</si>
  <si>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</si>
  <si>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</si>
  <si>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</si>
  <si>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</si>
  <si>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</si>
  <si>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</si>
  <si>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</si>
  <si>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</si>
  <si>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</si>
  <si>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</si>
  <si>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</si>
  <si>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</si>
  <si>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</si>
  <si>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</si>
  <si>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</si>
  <si>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</si>
  <si>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</si>
  <si>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</si>
  <si>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</si>
  <si>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</si>
  <si>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</si>
  <si>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</si>
  <si>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</si>
  <si>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</si>
  <si>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</si>
  <si>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</si>
  <si>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</si>
  <si>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</si>
  <si>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</si>
  <si>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</si>
  <si>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</si>
  <si>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</si>
  <si>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</si>
  <si>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</si>
  <si>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</si>
  <si>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</si>
  <si>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</si>
  <si>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</si>
  <si>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</si>
  <si>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</si>
  <si>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</si>
  <si>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</si>
  <si>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</si>
  <si>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</si>
  <si>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</si>
  <si>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</si>
  <si>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</si>
  <si>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</si>
  <si>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</si>
  <si>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</si>
  <si>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</si>
  <si>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</si>
  <si>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</si>
  <si>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</si>
  <si>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</si>
  <si>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</si>
  <si>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</si>
  <si>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</si>
  <si>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</si>
  <si>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</si>
  <si>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</si>
  <si>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</si>
  <si>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</si>
  <si>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</si>
  <si>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</si>
  <si>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</si>
  <si>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</si>
  <si>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</si>
  <si>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</si>
  <si>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</si>
  <si>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</si>
  <si>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</si>
  <si>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</si>
  <si>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</si>
  <si>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</si>
  <si>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</si>
  <si>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</si>
  <si>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</si>
  <si>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</si>
  <si>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</si>
  <si>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</si>
  <si>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</si>
  <si>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</si>
  <si>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</si>
  <si>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</si>
  <si>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</si>
  <si>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</si>
  <si>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</si>
  <si>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</si>
  <si>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</si>
  <si>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</si>
  <si>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</si>
  <si>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</si>
  <si>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</si>
  <si>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</si>
  <si>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</si>
  <si>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</si>
  <si>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</si>
  <si>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</si>
  <si>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</si>
  <si>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</si>
  <si>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</si>
  <si>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</si>
  <si>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</si>
  <si>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</si>
  <si>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</si>
  <si>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</si>
  <si>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</si>
  <si>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</si>
  <si>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</si>
  <si>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</si>
  <si>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</si>
  <si>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</si>
  <si>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</si>
  <si>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</si>
  <si>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</si>
  <si>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</si>
  <si>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</si>
  <si>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</si>
  <si>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</si>
  <si>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</si>
  <si>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</si>
  <si>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</si>
  <si>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</si>
  <si>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</si>
  <si>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</si>
  <si>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</si>
  <si>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</si>
  <si>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</si>
  <si>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</si>
  <si>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</si>
  <si>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</si>
  <si>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</si>
  <si>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</si>
  <si>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</si>
  <si>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</si>
  <si>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</si>
  <si>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</si>
  <si>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</si>
  <si>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</si>
  <si>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</si>
  <si>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</si>
  <si>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</si>
  <si>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</si>
  <si>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</si>
  <si>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</si>
  <si>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</si>
  <si>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</si>
  <si>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</si>
  <si>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</si>
  <si>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</si>
  <si>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</si>
  <si>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</si>
  <si>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</si>
  <si>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</si>
  <si>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</si>
  <si>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</si>
  <si>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</si>
  <si>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</si>
  <si>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</si>
  <si>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</si>
  <si>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</si>
  <si>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</si>
  <si>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</si>
  <si>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</si>
  <si>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</si>
  <si>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</si>
  <si>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</si>
  <si>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</si>
  <si>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</si>
  <si>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</si>
  <si>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</si>
  <si>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</si>
  <si>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</si>
  <si>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</si>
  <si>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</si>
  <si>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</si>
  <si>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</si>
  <si>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</si>
  <si>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</si>
  <si>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</si>
  <si>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</si>
  <si>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</si>
  <si>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</si>
  <si>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</si>
  <si>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</si>
  <si>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</si>
  <si>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</si>
  <si>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</si>
  <si>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</si>
  <si>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</si>
  <si>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</si>
  <si>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</si>
  <si>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</si>
  <si>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</si>
  <si>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</si>
  <si>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</si>
  <si>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</si>
  <si>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</si>
  <si>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</si>
  <si>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</si>
  <si>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</si>
  <si>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</si>
  <si>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</si>
  <si>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</si>
  <si>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</si>
  <si>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</si>
  <si>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</si>
  <si>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</si>
  <si>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</si>
  <si>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</si>
  <si>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</si>
  <si>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</si>
  <si>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</si>
  <si>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</si>
  <si>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</si>
  <si>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</si>
  <si>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</si>
  <si>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</si>
  <si>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</si>
  <si>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</si>
  <si>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</si>
  <si>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</si>
  <si>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</si>
  <si>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</si>
  <si>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</si>
  <si>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</si>
  <si>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</si>
  <si>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</si>
  <si>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</si>
  <si>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</si>
  <si>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</si>
  <si>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</si>
  <si>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</si>
  <si>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</si>
  <si>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</si>
  <si>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</si>
  <si>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</si>
  <si>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</si>
  <si>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</si>
  <si>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</si>
  <si>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</si>
  <si>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</si>
  <si>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</si>
  <si>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</si>
  <si>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</si>
  <si>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</si>
  <si>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</si>
  <si>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</si>
  <si>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</si>
  <si>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</si>
  <si>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</si>
  <si>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</si>
  <si>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</si>
  <si>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</si>
  <si>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</si>
  <si>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</si>
  <si>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</si>
  <si>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</si>
  <si>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</si>
  <si>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</si>
  <si>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</si>
  <si>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</si>
  <si>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</si>
  <si>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</si>
  <si>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</si>
  <si>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</si>
  <si>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</si>
  <si>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</si>
  <si>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</si>
  <si>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</si>
  <si>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</si>
  <si>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</si>
  <si>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</si>
  <si>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</si>
  <si>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</si>
  <si>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</si>
  <si>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</si>
  <si>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</si>
  <si>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</si>
  <si>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</si>
  <si>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</si>
  <si>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</si>
  <si>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</si>
  <si>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</si>
  <si>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</si>
  <si>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</si>
  <si>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</si>
  <si>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</si>
  <si>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</si>
  <si>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</si>
  <si>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</si>
  <si>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</si>
  <si>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</si>
  <si>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</si>
  <si>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</si>
  <si>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</si>
  <si>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</si>
  <si>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</si>
  <si>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</si>
  <si>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</si>
  <si>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</si>
  <si>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</si>
  <si>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</si>
  <si>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</si>
  <si>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</si>
  <si>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</si>
  <si>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</si>
  <si>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</si>
  <si>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</si>
  <si>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</si>
  <si>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</si>
  <si>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</si>
  <si>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</si>
  <si>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</si>
  <si>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</si>
  <si>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</si>
  <si>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</si>
  <si>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</si>
  <si>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</si>
  <si>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</si>
  <si>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</si>
  <si>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</si>
  <si>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</si>
  <si>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</si>
  <si>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</si>
  <si>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</si>
  <si>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</si>
  <si>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</si>
  <si>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</si>
  <si>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</si>
  <si>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</si>
  <si>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</si>
  <si>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</si>
  <si>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</si>
  <si>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</si>
  <si>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</si>
  <si>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</si>
  <si>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</si>
  <si>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</si>
  <si>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</si>
  <si>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</si>
  <si>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</si>
  <si>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</si>
  <si>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</si>
  <si>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</si>
  <si>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</si>
  <si>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</si>
  <si>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</si>
  <si>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</si>
  <si>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</si>
  <si>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</si>
  <si>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</si>
  <si>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</si>
  <si>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</si>
  <si>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</si>
  <si>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</si>
  <si>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</si>
  <si>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</si>
  <si>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</si>
  <si>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</si>
  <si>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</si>
  <si>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</si>
  <si>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</si>
  <si>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</si>
  <si>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</si>
  <si>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</si>
  <si>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</si>
  <si>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</si>
  <si>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</si>
  <si>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</si>
  <si>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</si>
  <si>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</si>
  <si>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</si>
  <si>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</si>
  <si>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</si>
  <si>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</si>
  <si>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</si>
  <si>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</si>
  <si>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</si>
  <si>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</si>
  <si>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</si>
  <si>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</si>
  <si>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</si>
  <si>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</si>
  <si>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</si>
  <si>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</si>
  <si>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</si>
  <si>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</si>
  <si>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</si>
  <si>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</si>
  <si>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</si>
  <si>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</si>
  <si>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</si>
  <si>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</si>
  <si>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</si>
  <si>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</si>
  <si>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</si>
  <si>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</si>
  <si>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</si>
  <si>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</si>
  <si>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</si>
  <si>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</si>
  <si>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</si>
  <si>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</si>
  <si>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</si>
  <si>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</si>
  <si>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</si>
  <si>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</si>
  <si>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</si>
  <si>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</si>
  <si>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</si>
  <si>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</si>
  <si>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</si>
  <si>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</si>
  <si>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</si>
  <si>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</si>
  <si>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</si>
  <si>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</si>
  <si>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</si>
  <si>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</si>
  <si>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</si>
  <si>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</si>
  <si>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</si>
  <si>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</si>
  <si>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</si>
  <si>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</si>
  <si>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</si>
  <si>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</si>
  <si>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</si>
  <si>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</si>
  <si>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</si>
  <si>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</si>
  <si>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</si>
  <si>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</si>
  <si>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</si>
  <si>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</si>
  <si>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</si>
  <si>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</si>
  <si>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</si>
  <si>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</si>
  <si>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</si>
  <si>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</si>
  <si>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</si>
  <si>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</si>
  <si>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</si>
  <si>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</si>
  <si>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</si>
  <si>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</si>
  <si>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</si>
  <si>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</si>
  <si>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</si>
  <si>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</si>
  <si>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</si>
  <si>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</si>
  <si>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</si>
  <si>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</si>
  <si>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</si>
  <si>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</si>
  <si>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</si>
  <si>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</si>
  <si>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</si>
  <si>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</si>
  <si>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</si>
  <si>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</si>
  <si>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</si>
  <si>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</si>
  <si>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</si>
  <si>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</si>
  <si>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</si>
  <si>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</si>
  <si>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</si>
  <si>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</si>
  <si>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</si>
  <si>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</si>
  <si>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</si>
  <si>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</si>
  <si>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</si>
  <si>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</si>
  <si>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</si>
  <si>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</si>
  <si>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</si>
  <si>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</si>
  <si>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</si>
  <si>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</si>
  <si>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</si>
  <si>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</si>
  <si>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</si>
  <si>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</si>
  <si>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</si>
  <si>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</si>
  <si>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</si>
  <si>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</si>
  <si>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</si>
  <si>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</si>
  <si>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</si>
  <si>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</si>
  <si>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</si>
  <si>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</si>
  <si>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</si>
  <si>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</si>
  <si>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</si>
  <si>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</si>
  <si>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</si>
  <si>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</si>
  <si>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</si>
  <si>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</si>
  <si>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</si>
  <si>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</si>
  <si>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</si>
  <si>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</si>
  <si>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</si>
  <si>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</si>
  <si>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</si>
  <si>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</si>
  <si>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</si>
  <si>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</si>
  <si>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</si>
  <si>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</si>
  <si>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</si>
  <si>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</si>
  <si>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</si>
  <si>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</si>
  <si>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</si>
  <si>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</si>
  <si>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</si>
  <si>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</si>
  <si>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</si>
  <si>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</si>
  <si>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</si>
  <si>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</si>
  <si>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</si>
  <si>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</si>
  <si>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</si>
  <si>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</si>
  <si>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</si>
  <si>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</si>
  <si>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</si>
  <si>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</si>
  <si>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</si>
  <si>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</si>
  <si>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</si>
  <si>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</si>
  <si>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</si>
  <si>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</si>
  <si>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</si>
  <si>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</si>
  <si>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</si>
  <si>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</si>
  <si>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</si>
  <si>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</si>
  <si>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</si>
  <si>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</si>
  <si>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</si>
  <si>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</si>
  <si>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</si>
  <si>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</si>
  <si>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</si>
  <si>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</si>
  <si>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</si>
  <si>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</si>
  <si>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</si>
  <si>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</si>
  <si>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</si>
  <si>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</si>
  <si>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</si>
  <si>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</si>
  <si>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</si>
  <si>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</si>
  <si>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</si>
  <si>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</si>
  <si>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</si>
  <si>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</si>
  <si>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</si>
  <si>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</si>
  <si>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</si>
  <si>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</si>
  <si>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</si>
  <si>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</si>
  <si>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</si>
  <si>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</si>
  <si>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</si>
  <si>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</si>
  <si>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</si>
  <si>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</si>
  <si>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</si>
  <si>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</si>
  <si>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</si>
  <si>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</si>
  <si>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</si>
  <si>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</si>
  <si>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</si>
  <si>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</si>
  <si>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</si>
  <si>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</si>
  <si>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</si>
  <si>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</si>
  <si>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</si>
  <si>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</si>
  <si>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</si>
  <si>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</si>
  <si>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</si>
  <si>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</si>
  <si>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</si>
  <si>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</si>
  <si>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</si>
  <si>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</si>
  <si>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</si>
  <si>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</si>
  <si>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</si>
  <si>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</si>
  <si>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</si>
  <si>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</si>
  <si>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</si>
  <si>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</si>
  <si>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</si>
  <si>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</si>
  <si>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</si>
  <si>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</si>
  <si>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</si>
  <si>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</si>
  <si>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</si>
  <si>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</si>
  <si>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</si>
  <si>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</si>
  <si>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</si>
  <si>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</si>
  <si>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</si>
  <si>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</si>
  <si>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</si>
  <si>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</si>
  <si>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</si>
  <si>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</si>
  <si>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</si>
  <si>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</si>
  <si>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</si>
  <si>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</si>
  <si>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</si>
  <si>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</si>
  <si>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</si>
  <si>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</si>
  <si>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</si>
  <si>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</si>
  <si>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</si>
  <si>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</si>
  <si>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</si>
  <si>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</si>
  <si>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</si>
  <si>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</si>
  <si>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</si>
  <si>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</si>
  <si>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</si>
  <si>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</si>
  <si>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</si>
  <si>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</si>
  <si>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</si>
  <si>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</si>
  <si>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</si>
  <si>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</si>
  <si>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</si>
  <si>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</si>
  <si>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</si>
  <si>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</si>
  <si>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</si>
  <si>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</si>
  <si>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</si>
  <si>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</si>
  <si>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</si>
  <si>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</si>
  <si>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</si>
  <si>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</si>
  <si>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</si>
  <si>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</si>
  <si>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</si>
  <si>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</si>
  <si>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</si>
  <si>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</si>
  <si>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</si>
  <si>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</si>
  <si>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</si>
  <si>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</si>
  <si>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</si>
  <si>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</si>
  <si>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</si>
  <si>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</si>
  <si>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</si>
  <si>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</si>
  <si>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</si>
  <si>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</si>
  <si>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</si>
  <si>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</si>
  <si>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</si>
  <si>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</si>
  <si>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</si>
  <si>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</si>
  <si>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</si>
  <si>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</si>
  <si>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</si>
  <si>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</si>
  <si>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</si>
  <si>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</si>
  <si>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</si>
  <si>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</si>
  <si>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</si>
  <si>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</si>
  <si>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</si>
  <si>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</si>
  <si>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</si>
  <si>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</si>
  <si>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</si>
  <si>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</si>
  <si>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</si>
  <si>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</si>
  <si>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</si>
  <si>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</si>
  <si>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</si>
  <si>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</si>
  <si>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</si>
  <si>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</si>
  <si>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</si>
  <si>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</si>
  <si>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</si>
  <si>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</si>
  <si>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</si>
  <si>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</si>
  <si>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</si>
  <si>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</si>
  <si>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</si>
  <si>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</si>
  <si>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</si>
  <si>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</si>
  <si>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</si>
  <si>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</si>
  <si>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</si>
  <si>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</si>
  <si>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</si>
  <si>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</si>
  <si>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</si>
  <si>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</si>
  <si>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</si>
  <si>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</si>
  <si>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</si>
  <si>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</si>
  <si>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</si>
  <si>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</si>
  <si>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</si>
  <si>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</si>
  <si>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</si>
  <si>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</si>
  <si>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</si>
  <si>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</si>
  <si>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</si>
  <si>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</si>
  <si>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</si>
  <si>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</si>
  <si>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</si>
  <si>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</si>
  <si>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</si>
  <si>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</si>
  <si>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</si>
  <si>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</si>
  <si>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</si>
  <si>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</si>
  <si>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</si>
  <si>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</si>
  <si>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</si>
  <si>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</si>
  <si>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</si>
  <si>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</si>
  <si>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</si>
  <si>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</si>
  <si>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</si>
  <si>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</si>
  <si>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</si>
  <si>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</si>
  <si>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</si>
  <si>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</si>
  <si>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</si>
  <si>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</si>
  <si>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</si>
  <si>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</si>
  <si>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</si>
  <si>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</si>
  <si>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</si>
  <si>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</si>
  <si>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</si>
  <si>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</si>
  <si>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</si>
  <si>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</si>
  <si>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</si>
  <si>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</si>
  <si>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</si>
  <si>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</si>
  <si>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</si>
  <si>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</si>
  <si>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</si>
  <si>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</si>
  <si>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</si>
  <si>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</si>
  <si>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</si>
  <si>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</si>
  <si>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</si>
  <si>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</si>
  <si>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</si>
  <si>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</si>
  <si>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</si>
  <si>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</si>
  <si>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</si>
  <si>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</si>
  <si>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</si>
  <si>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</si>
  <si>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</si>
  <si>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</si>
  <si>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</si>
  <si>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</si>
  <si>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</si>
  <si>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</si>
  <si>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</si>
  <si>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</si>
  <si>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</si>
  <si>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</si>
  <si>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</si>
  <si>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</si>
  <si>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</si>
  <si>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</si>
  <si>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</si>
  <si>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</si>
  <si>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</si>
  <si>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</si>
  <si>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</si>
  <si>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</si>
  <si>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</si>
  <si>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</si>
  <si>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</si>
  <si>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</si>
  <si>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</si>
  <si>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</si>
  <si>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</si>
  <si>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</si>
  <si>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</si>
  <si>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</si>
  <si>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</si>
  <si>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</si>
  <si>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</si>
  <si>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</si>
  <si>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</si>
  <si>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</si>
  <si>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</si>
  <si>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</si>
  <si>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</si>
  <si>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</si>
  <si>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</si>
  <si>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</si>
  <si>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</si>
  <si>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</si>
  <si>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</si>
  <si>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</si>
  <si>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</si>
  <si>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</si>
  <si>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</si>
  <si>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</si>
  <si>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</si>
  <si>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</si>
  <si>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</si>
  <si>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</si>
  <si>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</si>
  <si>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</si>
  <si>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</si>
  <si>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</si>
  <si>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</si>
  <si>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</si>
  <si>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</si>
  <si>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</si>
  <si>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</si>
  <si>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</si>
  <si>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</si>
  <si>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</si>
  <si>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</si>
  <si>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</si>
  <si>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</si>
  <si>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</si>
  <si>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</si>
  <si>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</si>
  <si>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</si>
  <si>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</si>
  <si>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</si>
  <si>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</si>
  <si>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</si>
  <si>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</si>
  <si>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</si>
  <si>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</si>
  <si>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</si>
  <si>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</si>
  <si>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</si>
  <si>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</si>
  <si>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</si>
  <si>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</si>
  <si>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</si>
  <si>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</si>
  <si>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</si>
  <si>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</si>
  <si>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</si>
  <si>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</si>
  <si>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</si>
  <si>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</si>
  <si>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</si>
  <si>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</si>
  <si>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</si>
  <si>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</si>
  <si>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</si>
  <si>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</si>
  <si>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</si>
  <si>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</si>
  <si>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</si>
  <si>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</si>
  <si>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</si>
  <si>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</si>
  <si>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</si>
  <si>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</si>
  <si>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</si>
  <si>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</si>
  <si>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</si>
  <si>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</si>
  <si>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</si>
  <si>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</si>
  <si>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</si>
  <si>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</si>
  <si>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</si>
  <si>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</si>
  <si>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</si>
  <si>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</si>
  <si>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</si>
  <si>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</si>
  <si>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</si>
  <si>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</si>
  <si>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</si>
  <si>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</si>
  <si>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</si>
  <si>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</si>
  <si>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</si>
  <si>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</si>
  <si>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</si>
  <si>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</si>
  <si>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</si>
  <si>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</si>
  <si>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</si>
  <si>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</si>
  <si>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</si>
  <si>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</si>
  <si>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</si>
  <si>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</si>
  <si>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</si>
  <si>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</si>
  <si>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</si>
  <si>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</si>
  <si>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</si>
  <si>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</si>
  <si>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</si>
  <si>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</si>
  <si>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</si>
  <si>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</si>
  <si>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</si>
  <si>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</si>
  <si>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</si>
  <si>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</si>
  <si>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</si>
  <si>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</si>
  <si>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</si>
  <si>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</si>
  <si>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</si>
  <si>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</si>
  <si>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</si>
  <si>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</si>
  <si>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</si>
  <si>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</si>
  <si>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</si>
  <si>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</si>
  <si>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</si>
  <si>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</si>
  <si>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</si>
  <si>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</si>
  <si>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</si>
  <si>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</si>
  <si>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</si>
  <si>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</si>
  <si>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</si>
  <si>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</si>
  <si>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</si>
  <si>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</si>
  <si>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</si>
  <si>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</si>
  <si>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</si>
  <si>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</si>
  <si>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</si>
  <si>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</si>
  <si>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</si>
  <si>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</si>
  <si>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</si>
  <si>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</si>
  <si>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</si>
  <si>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</si>
  <si>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</si>
  <si>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</si>
  <si>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</si>
  <si>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</si>
  <si>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</si>
  <si>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</si>
  <si>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</si>
  <si>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</si>
  <si>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</si>
  <si>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</si>
  <si>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</si>
  <si>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</si>
  <si>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</si>
  <si>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</si>
  <si>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</si>
  <si>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</si>
  <si>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</si>
  <si>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</si>
  <si>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</si>
  <si>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</si>
  <si>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</si>
  <si>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</si>
  <si>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</si>
  <si>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</si>
  <si>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</si>
  <si>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</si>
  <si>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</si>
  <si>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</si>
  <si>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</si>
  <si>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</si>
  <si>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</si>
  <si>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</si>
  <si>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</si>
  <si>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</si>
  <si>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</si>
  <si>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</si>
  <si>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</si>
  <si>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</si>
  <si>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</si>
  <si>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</si>
  <si>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</si>
  <si>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</si>
  <si>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</si>
  <si>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</si>
  <si>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</si>
  <si>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</si>
  <si>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</si>
  <si>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</si>
  <si>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</si>
  <si>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</si>
  <si>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</si>
  <si>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</si>
  <si>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</si>
  <si>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</si>
  <si>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</si>
  <si>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</si>
  <si>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</si>
  <si>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</si>
  <si>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</si>
  <si>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</si>
  <si>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</si>
  <si>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</si>
  <si>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</si>
  <si>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</si>
  <si>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</si>
  <si>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</si>
  <si>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</si>
  <si>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</si>
  <si>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</si>
  <si>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</si>
  <si>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</si>
  <si>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</si>
  <si>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</si>
  <si>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</si>
  <si>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</si>
  <si>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</si>
  <si>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</si>
  <si>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</si>
  <si>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</si>
  <si>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</si>
  <si>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</si>
  <si>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</si>
  <si>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</si>
  <si>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</si>
  <si>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</si>
  <si>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</si>
  <si>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</si>
  <si>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</si>
  <si>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</si>
  <si>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</si>
  <si>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</si>
  <si>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</si>
  <si>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</si>
  <si>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</si>
  <si>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</si>
  <si>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</si>
  <si>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</si>
  <si>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</si>
  <si>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</si>
  <si>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</si>
  <si>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</si>
  <si>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</si>
  <si>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</si>
  <si>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</si>
  <si>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</si>
  <si>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</si>
  <si>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</si>
  <si>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</si>
  <si>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</si>
  <si>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</si>
  <si>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</si>
  <si>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</si>
  <si>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</si>
  <si>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</si>
  <si>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</si>
  <si>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</si>
  <si>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</si>
  <si>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</si>
  <si>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</si>
  <si>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</si>
  <si>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</si>
  <si>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</si>
  <si>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</si>
  <si>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</si>
  <si>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</si>
  <si>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</si>
  <si>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</si>
  <si>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</si>
  <si>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</si>
  <si>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</si>
  <si>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</si>
  <si>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</si>
  <si>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</si>
  <si>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</si>
  <si>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</si>
  <si>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</si>
  <si>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</si>
  <si>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</si>
  <si>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</si>
  <si>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</si>
  <si>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</si>
  <si>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</si>
  <si>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</si>
  <si>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</si>
  <si>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</si>
  <si>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</si>
  <si>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</si>
  <si>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</si>
  <si>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</si>
  <si>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</si>
  <si>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</si>
  <si>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</si>
  <si>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</si>
  <si>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</si>
  <si>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</si>
  <si>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</si>
  <si>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</si>
  <si>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</si>
  <si>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</si>
  <si>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</si>
  <si>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</si>
  <si>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</si>
  <si>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</si>
  <si>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</si>
  <si>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</si>
  <si>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</si>
  <si>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</si>
  <si>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</si>
  <si>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</si>
  <si>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</si>
  <si>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</si>
  <si>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</si>
  <si>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</si>
  <si>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</si>
  <si>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</si>
  <si>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</si>
  <si>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</si>
  <si>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</si>
  <si>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</si>
  <si>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</si>
  <si>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</si>
  <si>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</si>
  <si>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</si>
  <si>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</si>
  <si>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</si>
  <si>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</si>
  <si>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</si>
  <si>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</si>
  <si>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</si>
  <si>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</si>
  <si>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</si>
  <si>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</si>
  <si>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</si>
  <si>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</si>
  <si>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</si>
  <si>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</si>
  <si>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</si>
  <si>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</si>
  <si>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</si>
  <si>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</si>
  <si>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</si>
  <si>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</si>
  <si>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</si>
  <si>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</si>
  <si>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</si>
  <si>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</si>
  <si>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</si>
  <si>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</si>
  <si>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</si>
  <si>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</si>
  <si>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</si>
  <si>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</si>
  <si>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</si>
  <si>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</si>
  <si>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</si>
  <si>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</si>
  <si>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</si>
  <si>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</si>
  <si>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</si>
  <si>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</si>
  <si>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</si>
  <si>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</si>
  <si>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</si>
  <si>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</si>
  <si>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</si>
  <si>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</si>
  <si>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</si>
  <si>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</si>
  <si>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</si>
  <si>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</si>
  <si>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</si>
  <si>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</si>
  <si>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</si>
  <si>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</si>
  <si>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</si>
  <si>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</si>
  <si>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</si>
  <si>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</si>
  <si>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</si>
  <si>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</si>
  <si>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</si>
  <si>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</si>
  <si>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</si>
  <si>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</si>
  <si>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</si>
  <si>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</si>
  <si>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</si>
  <si>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</si>
  <si>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</si>
  <si>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</si>
  <si>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</si>
  <si>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</si>
  <si>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</si>
  <si>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</si>
  <si>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</si>
  <si>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</si>
  <si>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</si>
  <si>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</si>
  <si>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</si>
  <si>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</si>
  <si>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</si>
  <si>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</si>
  <si>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</si>
  <si>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</si>
  <si>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</si>
  <si>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</si>
  <si>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</si>
  <si>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</si>
  <si>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</si>
  <si>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</si>
  <si>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</si>
  <si>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</si>
  <si>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</si>
  <si>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</si>
  <si>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</si>
  <si>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</si>
  <si>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</si>
  <si>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</si>
  <si>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</si>
  <si>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</si>
  <si>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</si>
  <si>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</si>
  <si>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</si>
  <si>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</si>
  <si>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</si>
  <si>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</si>
  <si>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</si>
  <si>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</si>
  <si>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</si>
  <si>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</si>
  <si>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</si>
  <si>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</si>
  <si>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</si>
  <si>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</si>
  <si>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</si>
  <si>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</si>
  <si>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</si>
  <si>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</si>
  <si>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</si>
  <si>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</si>
  <si>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</si>
  <si>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</si>
  <si>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</si>
  <si>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</si>
  <si>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</si>
  <si>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</si>
  <si>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</si>
  <si>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</si>
  <si>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</si>
  <si>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</si>
  <si>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</si>
  <si>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</si>
  <si>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</si>
  <si>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</si>
  <si>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</si>
  <si>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</si>
  <si>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</si>
  <si>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</si>
  <si>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</si>
  <si>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</si>
  <si>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</si>
  <si>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</si>
  <si>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</si>
  <si>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</si>
  <si>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</si>
  <si>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</si>
  <si>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</si>
  <si>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</si>
  <si>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</si>
  <si>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</si>
  <si>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</si>
  <si>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</si>
  <si>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</si>
  <si>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</si>
  <si>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</si>
  <si>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</si>
  <si>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</si>
  <si>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</si>
  <si>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</si>
  <si>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</si>
  <si>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</si>
  <si>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</si>
  <si>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</si>
  <si>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</si>
  <si>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</si>
  <si>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</si>
  <si>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</si>
  <si>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</si>
  <si>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</si>
  <si>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</si>
  <si>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</si>
  <si>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</si>
  <si>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</si>
  <si>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</si>
  <si>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</si>
  <si>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</si>
  <si>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</si>
  <si>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</si>
  <si>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</si>
  <si>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</si>
  <si>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</si>
  <si>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</si>
  <si>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</si>
  <si>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</si>
  <si>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</si>
  <si>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</si>
  <si>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</si>
  <si>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</si>
  <si>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</si>
  <si>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</si>
  <si>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</si>
  <si>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</si>
  <si>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</si>
  <si>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</si>
  <si>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</si>
  <si>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</si>
  <si>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</si>
  <si>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</si>
  <si>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</si>
  <si>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</si>
  <si>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</si>
  <si>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</si>
  <si>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</si>
  <si>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</si>
  <si>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</si>
  <si>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</si>
  <si>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</si>
  <si>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</si>
  <si>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</si>
  <si>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</si>
  <si>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</si>
  <si>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</si>
  <si>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</si>
  <si>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</si>
  <si>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</si>
  <si>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</si>
  <si>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</si>
  <si>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</si>
  <si>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</si>
  <si>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</si>
  <si>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</si>
  <si>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</si>
  <si>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</si>
  <si>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</si>
  <si>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</si>
  <si>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</si>
  <si>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</si>
  <si>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</si>
  <si>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</si>
  <si>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</si>
  <si>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</si>
  <si>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</si>
  <si>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</si>
  <si>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</si>
  <si>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</si>
  <si>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</si>
  <si>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</si>
  <si>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</si>
  <si>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</si>
  <si>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</si>
  <si>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</si>
  <si>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</si>
  <si>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</si>
  <si>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</si>
  <si>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</si>
  <si>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</si>
  <si>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</si>
  <si>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</si>
  <si>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</si>
  <si>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</si>
  <si>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</si>
  <si>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</si>
  <si>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</si>
  <si>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</si>
  <si>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</si>
  <si>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</si>
  <si>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</si>
  <si>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</si>
  <si>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</si>
  <si>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</si>
  <si>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</si>
  <si>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</si>
  <si>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</si>
  <si>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</si>
  <si>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</si>
  <si>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</si>
  <si>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</si>
  <si>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</si>
  <si>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</si>
  <si>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</si>
  <si>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</si>
  <si>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</si>
  <si>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</si>
  <si>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</si>
  <si>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</si>
  <si>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</si>
  <si>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</si>
  <si>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</si>
  <si>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</si>
  <si>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</si>
  <si>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</si>
  <si>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</si>
  <si>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</si>
  <si>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</si>
  <si>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</si>
  <si>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</si>
  <si>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</si>
  <si>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</si>
  <si>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</si>
  <si>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</si>
  <si>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</si>
  <si>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</si>
  <si>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</si>
  <si>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</si>
  <si>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</si>
  <si>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</si>
  <si>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</si>
  <si>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</si>
  <si>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</si>
  <si>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</si>
  <si>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</si>
  <si>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</si>
  <si>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</si>
  <si>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</si>
  <si>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</si>
  <si>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</si>
  <si>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</si>
  <si>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</si>
  <si>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</si>
  <si>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</si>
  <si>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</si>
  <si>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</si>
  <si>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</si>
  <si>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</si>
  <si>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</si>
  <si>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</si>
  <si>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</si>
  <si>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</si>
  <si>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</si>
  <si>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</si>
  <si>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</si>
  <si>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</si>
  <si>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</si>
  <si>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</si>
  <si>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</si>
  <si>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</si>
  <si>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</si>
  <si>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</si>
  <si>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</si>
  <si>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</si>
  <si>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</si>
  <si>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</si>
  <si>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</si>
  <si>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</si>
  <si>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</si>
  <si>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</si>
  <si>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</si>
  <si>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</si>
  <si>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</si>
  <si>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</si>
  <si>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</si>
  <si>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</si>
  <si>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</si>
  <si>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</si>
  <si>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</si>
  <si>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</si>
  <si>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</si>
  <si>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</si>
  <si>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</si>
  <si>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</si>
  <si>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</si>
  <si>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</si>
  <si>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</si>
  <si>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</si>
  <si>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</si>
  <si>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</si>
  <si>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</si>
  <si>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</si>
  <si>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</si>
  <si>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</si>
  <si>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</si>
  <si>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</si>
  <si>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</si>
  <si>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</si>
  <si>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</si>
  <si>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</si>
  <si>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</si>
  <si>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</si>
  <si>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</si>
  <si>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</si>
  <si>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</si>
  <si>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</si>
  <si>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</si>
  <si>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</si>
  <si>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</si>
  <si>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</si>
  <si>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</si>
  <si>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</si>
  <si>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</si>
  <si>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</si>
  <si>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</si>
  <si>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</si>
  <si>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</si>
  <si>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</si>
  <si>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</si>
  <si>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</si>
  <si>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</si>
  <si>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</si>
  <si>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</si>
  <si>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</si>
  <si>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</si>
  <si>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</si>
  <si>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</si>
  <si>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</si>
  <si>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</si>
  <si>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</si>
  <si>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</si>
  <si>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</si>
  <si>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</si>
  <si>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</si>
  <si>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</si>
  <si>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</si>
  <si>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</si>
  <si>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</si>
  <si>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</si>
  <si>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</si>
  <si>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</si>
  <si>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</si>
  <si>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</si>
  <si>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</si>
  <si>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</si>
  <si>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</si>
  <si>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</si>
  <si>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</si>
  <si>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</si>
  <si>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</si>
  <si>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</si>
  <si>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</si>
  <si>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</si>
  <si>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</si>
  <si>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</si>
  <si>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</si>
  <si>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</si>
  <si>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</si>
  <si>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</si>
  <si>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</si>
  <si>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</si>
  <si>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</si>
  <si>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</si>
  <si>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</si>
  <si>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</si>
  <si>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</si>
  <si>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</si>
  <si>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</si>
  <si>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</si>
  <si>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</si>
  <si>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</si>
  <si>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</si>
  <si>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</si>
  <si>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</si>
  <si>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</si>
  <si>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</si>
  <si>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</si>
  <si>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</si>
  <si>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</si>
  <si>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</si>
  <si>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</si>
  <si>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</si>
  <si>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</si>
  <si>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</si>
  <si>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</si>
  <si>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</si>
  <si>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</si>
  <si>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</si>
  <si>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</si>
  <si>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</si>
  <si>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</si>
  <si>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</si>
  <si>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</si>
  <si>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</si>
  <si>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</si>
  <si>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</si>
  <si>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</si>
  <si>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</si>
  <si>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</si>
  <si>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</si>
  <si>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</si>
  <si>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</si>
  <si>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</si>
  <si>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</si>
  <si>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</si>
  <si>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</si>
  <si>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</si>
  <si>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</si>
  <si>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</si>
  <si>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</si>
  <si>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</si>
  <si>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</si>
  <si>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</si>
  <si>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</si>
  <si>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</si>
  <si>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</si>
  <si>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</si>
  <si>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</si>
  <si>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</si>
  <si>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</si>
  <si>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</si>
  <si>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</si>
  <si>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</si>
  <si>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</si>
  <si>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</si>
  <si>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</si>
  <si>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</si>
  <si>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</si>
  <si>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</si>
  <si>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</si>
  <si>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</si>
  <si>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</si>
  <si>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</si>
  <si>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</si>
  <si>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</si>
  <si>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</si>
  <si>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</si>
  <si>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</si>
  <si>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</si>
  <si>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</si>
  <si>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</si>
  <si>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</si>
  <si>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</si>
  <si>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</si>
  <si>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</si>
  <si>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</si>
  <si>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</si>
  <si>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</si>
  <si>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</si>
  <si>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</si>
  <si>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</si>
  <si>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</si>
  <si>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</si>
  <si>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</si>
  <si>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</si>
  <si>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</si>
  <si>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</si>
  <si>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</si>
  <si>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</si>
  <si>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</si>
  <si>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</si>
  <si>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</si>
  <si>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</si>
  <si>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</si>
  <si>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</si>
  <si>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</si>
  <si>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</si>
  <si>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</si>
  <si>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</si>
  <si>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</si>
  <si>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</si>
  <si>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</si>
  <si>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</si>
  <si>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</si>
  <si>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</si>
  <si>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</si>
  <si>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</si>
  <si>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</si>
  <si>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</si>
  <si>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</si>
  <si>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</si>
  <si>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</si>
  <si>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</si>
  <si>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</si>
  <si>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</si>
  <si>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</si>
  <si>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</si>
  <si>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</si>
  <si>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</si>
  <si>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</si>
  <si>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</si>
  <si>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</si>
  <si>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</si>
  <si>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</si>
  <si>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</si>
  <si>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</si>
  <si>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</si>
  <si>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</si>
  <si>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</si>
  <si>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</si>
  <si>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</si>
  <si>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</si>
  <si>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</si>
  <si>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</si>
  <si>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</si>
  <si>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</si>
  <si>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</si>
  <si>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</si>
  <si>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</si>
  <si>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</si>
  <si>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</si>
  <si>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</si>
  <si>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</si>
  <si>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</si>
  <si>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</si>
  <si>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</si>
  <si>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</si>
  <si>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</si>
  <si>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</si>
  <si>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</si>
  <si>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</si>
  <si>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</si>
  <si>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</si>
  <si>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</si>
  <si>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</si>
  <si>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</si>
  <si>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</si>
  <si>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</si>
  <si>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</si>
  <si>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</si>
  <si>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</si>
  <si>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</si>
  <si>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</si>
  <si>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</si>
  <si>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</si>
  <si>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</si>
  <si>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</si>
  <si>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</si>
  <si>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</si>
  <si>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</si>
  <si>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</si>
  <si>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</si>
  <si>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</si>
  <si>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</si>
  <si>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</si>
  <si>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</si>
  <si>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</si>
  <si>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</si>
  <si>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</si>
  <si>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</si>
  <si>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</si>
  <si>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</si>
  <si>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</si>
  <si>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</si>
  <si>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</si>
  <si>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</si>
  <si>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</si>
  <si>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</si>
  <si>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</si>
  <si>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</si>
  <si>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</si>
  <si>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</si>
  <si>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</si>
  <si>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</si>
  <si>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</si>
  <si>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</si>
  <si>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</si>
  <si>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</si>
  <si>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</si>
  <si>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</si>
  <si>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</si>
  <si>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</si>
  <si>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</si>
  <si>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</si>
  <si>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</si>
  <si>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</si>
  <si>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</si>
  <si>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</si>
  <si>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</si>
  <si>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</si>
  <si>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</si>
  <si>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</si>
  <si>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</si>
  <si>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</si>
  <si>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</si>
  <si>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</si>
  <si>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</si>
  <si>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</si>
  <si>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</si>
  <si>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</si>
  <si>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</si>
  <si>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</si>
  <si>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</si>
  <si>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</si>
  <si>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</si>
  <si>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</si>
  <si>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</si>
  <si>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</si>
  <si>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</si>
  <si>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</si>
  <si>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</si>
  <si>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</si>
  <si>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</si>
  <si>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</si>
  <si>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</si>
  <si>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</si>
  <si>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</si>
  <si>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</si>
  <si>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</si>
  <si>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</si>
  <si>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</si>
  <si>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</si>
  <si>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</si>
  <si>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</si>
  <si>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</si>
  <si>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</si>
  <si>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</si>
  <si>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</si>
  <si>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</si>
  <si>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</si>
  <si>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</si>
  <si>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</si>
  <si>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</si>
  <si>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</si>
  <si>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</si>
  <si>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</si>
  <si>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</si>
  <si>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</si>
  <si>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</si>
  <si>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</si>
  <si>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</si>
  <si>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</si>
  <si>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</si>
  <si>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</si>
  <si>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</si>
  <si>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</si>
  <si>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</si>
  <si>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</si>
  <si>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</si>
  <si>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</si>
  <si>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</si>
  <si>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</si>
  <si>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</si>
  <si>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</si>
  <si>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</si>
  <si>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</si>
  <si>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</si>
  <si>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</si>
  <si>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</si>
  <si>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</si>
  <si>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</si>
  <si>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</si>
  <si>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</si>
  <si>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</si>
  <si>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</si>
  <si>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</si>
  <si>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</si>
  <si>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</si>
  <si>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</si>
  <si>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</si>
  <si>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</si>
  <si>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</si>
  <si>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</si>
  <si>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</si>
  <si>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</si>
  <si>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</si>
  <si>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</si>
  <si>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</si>
  <si>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</si>
  <si>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</si>
  <si>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</si>
  <si>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</si>
  <si>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</si>
  <si>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</si>
  <si>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</si>
  <si>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</si>
  <si>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</si>
  <si>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</si>
  <si>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</si>
  <si>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</si>
  <si>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</si>
  <si>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</si>
  <si>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</si>
  <si>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</si>
  <si>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</si>
  <si>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</si>
  <si>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</si>
  <si>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</si>
  <si>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</si>
  <si>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</si>
  <si>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</si>
  <si>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</si>
  <si>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</si>
  <si>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</si>
  <si>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</si>
  <si>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</si>
  <si>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</si>
  <si>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</si>
  <si>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</si>
  <si>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</si>
  <si>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</si>
  <si>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</si>
  <si>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</si>
  <si>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</si>
  <si>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</si>
  <si>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</si>
  <si>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</si>
  <si>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</si>
  <si>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</si>
  <si>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</si>
  <si>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</si>
  <si>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</si>
  <si>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</si>
  <si>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</si>
  <si>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</si>
  <si>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</si>
  <si>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</si>
  <si>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</si>
  <si>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</si>
  <si>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</si>
  <si>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</si>
  <si>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</si>
  <si>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</si>
  <si>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</si>
  <si>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</si>
  <si>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</si>
  <si>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</si>
  <si>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</si>
  <si>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</si>
  <si>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</si>
  <si>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</si>
  <si>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</si>
  <si>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</si>
  <si>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</si>
  <si>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</si>
  <si>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</si>
  <si>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</si>
  <si>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</si>
  <si>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</si>
  <si>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</si>
  <si>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</si>
  <si>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</si>
  <si>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</si>
  <si>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</si>
  <si>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</si>
  <si>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</si>
  <si>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</si>
  <si>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</si>
  <si>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</si>
  <si>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</si>
  <si>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</si>
  <si>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</si>
  <si>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</si>
  <si>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</si>
  <si>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</si>
  <si>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</si>
  <si>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</si>
  <si>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</si>
  <si>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</si>
  <si>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</si>
  <si>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</si>
  <si>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</si>
  <si>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</si>
  <si>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</si>
  <si>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</si>
  <si>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</si>
  <si>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</si>
  <si>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</si>
  <si>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</si>
  <si>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</si>
  <si>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</si>
  <si>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</si>
  <si>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</si>
  <si>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</si>
  <si>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</si>
  <si>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</si>
  <si>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</si>
  <si>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</si>
  <si>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</si>
  <si>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</si>
  <si>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</si>
  <si>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</si>
  <si>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</si>
  <si>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</si>
  <si>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</si>
  <si>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</si>
  <si>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</si>
  <si>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</si>
  <si>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</si>
  <si>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</si>
  <si>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</si>
  <si>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</si>
  <si>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</si>
  <si>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</si>
  <si>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</si>
  <si>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</si>
  <si>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</si>
  <si>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</si>
  <si>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</si>
  <si>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</si>
  <si>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</si>
  <si>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</si>
  <si>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</si>
  <si>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</si>
  <si>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</si>
  <si>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</si>
  <si>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</si>
  <si>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</si>
  <si>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</si>
  <si>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</si>
  <si>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</si>
  <si>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</si>
  <si>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</si>
  <si>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</si>
  <si>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</si>
  <si>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</si>
  <si>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</si>
  <si>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</si>
  <si>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</si>
  <si>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</si>
  <si>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</si>
  <si>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</si>
  <si>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</si>
  <si>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</si>
  <si>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</si>
  <si>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</si>
  <si>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</si>
  <si>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</si>
  <si>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</si>
  <si>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</si>
  <si>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</si>
  <si>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</si>
  <si>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</si>
  <si>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</si>
  <si>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</si>
  <si>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</si>
  <si>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</si>
  <si>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</si>
  <si>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</si>
  <si>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</si>
  <si>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</si>
  <si>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</si>
  <si>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</si>
  <si>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</si>
  <si>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</si>
  <si>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</si>
  <si>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</si>
  <si>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</si>
  <si>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</si>
  <si>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</si>
  <si>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</si>
  <si>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</si>
  <si>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</si>
  <si>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</si>
  <si>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</si>
  <si>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</si>
  <si>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</si>
  <si>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</si>
  <si>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</si>
  <si>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</si>
  <si>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</si>
  <si>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</si>
  <si>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</si>
  <si>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</si>
  <si>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</si>
  <si>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</si>
  <si>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</si>
  <si>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</si>
  <si>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</si>
  <si>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</si>
  <si>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</si>
  <si>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</si>
  <si>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</si>
  <si>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</si>
  <si>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</si>
  <si>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</si>
  <si>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</si>
  <si>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</si>
  <si>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</si>
  <si>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</si>
  <si>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</si>
  <si>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</si>
  <si>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</si>
  <si>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</si>
  <si>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</si>
  <si>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</si>
  <si>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</si>
  <si>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</si>
  <si>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</si>
  <si>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</si>
  <si>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</si>
  <si>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</si>
  <si>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</si>
  <si>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</si>
  <si>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</si>
  <si>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</si>
  <si>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</si>
  <si>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</si>
  <si>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</si>
  <si>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</si>
  <si>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</si>
  <si>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</si>
  <si>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</si>
  <si>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</si>
  <si>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</si>
  <si>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</si>
  <si>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</si>
  <si>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</si>
  <si>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</si>
  <si>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</si>
  <si>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</si>
  <si>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</si>
  <si>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</si>
  <si>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</si>
  <si>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</si>
  <si>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</si>
  <si>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</si>
  <si>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</si>
  <si>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</si>
  <si>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</si>
  <si>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</si>
  <si>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</si>
  <si>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</si>
  <si>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</si>
  <si>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</si>
  <si>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</si>
  <si>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</si>
  <si>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</si>
  <si>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</si>
  <si>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</si>
  <si>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</si>
  <si>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</si>
  <si>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</si>
  <si>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</si>
  <si>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</si>
  <si>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</si>
  <si>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</si>
  <si>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</si>
  <si>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</si>
  <si>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</si>
  <si>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</si>
  <si>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</si>
  <si>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</si>
  <si>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</si>
  <si>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</si>
  <si>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</si>
  <si>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</si>
  <si>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</si>
  <si>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</si>
  <si>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</si>
  <si>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</si>
  <si>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</si>
  <si>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</si>
  <si>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</si>
  <si>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</si>
  <si>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</si>
  <si>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</si>
  <si>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</si>
  <si>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</si>
  <si>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</si>
  <si>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</si>
  <si>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</si>
  <si>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</si>
  <si>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</si>
  <si>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</si>
  <si>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</si>
  <si>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</si>
  <si>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</si>
  <si>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</si>
  <si>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</si>
  <si>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</si>
  <si>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</si>
  <si>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</si>
  <si>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</si>
  <si>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</si>
  <si>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</si>
  <si>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</si>
  <si>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</si>
  <si>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</si>
  <si>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</si>
  <si>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</si>
  <si>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</si>
  <si>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</si>
  <si>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</si>
  <si>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</si>
  <si>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</si>
  <si>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</si>
  <si>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</si>
  <si>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</si>
  <si>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</si>
  <si>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</si>
  <si>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</si>
  <si>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</si>
  <si>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</si>
  <si>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</si>
  <si>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</si>
  <si>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</si>
  <si>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</si>
  <si>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</si>
  <si>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</si>
  <si>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</si>
  <si>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</si>
  <si>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</si>
  <si>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</si>
  <si>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</si>
  <si>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</si>
  <si>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</si>
  <si>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</si>
  <si>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</si>
  <si>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</si>
  <si>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</si>
  <si>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</si>
  <si>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</si>
  <si>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</si>
  <si>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</si>
  <si>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</si>
  <si>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</si>
  <si>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</si>
  <si>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</si>
  <si>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</si>
  <si>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</si>
  <si>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</si>
  <si>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</si>
  <si>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</si>
  <si>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</si>
  <si>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</si>
  <si>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</si>
  <si>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</si>
  <si>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</si>
  <si>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</si>
  <si>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</si>
  <si>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</si>
  <si>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</si>
  <si>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</si>
  <si>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</si>
  <si>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</si>
  <si>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</si>
  <si>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</si>
  <si>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</si>
  <si>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</si>
  <si>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</si>
  <si>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</si>
  <si>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</si>
  <si>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</si>
  <si>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</si>
  <si>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</si>
  <si>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</si>
  <si>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</si>
  <si>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</si>
  <si>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</si>
  <si>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</si>
  <si>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</si>
  <si>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</si>
  <si>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</si>
  <si>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</si>
  <si>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</si>
  <si>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</si>
  <si>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</si>
  <si>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</si>
  <si>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</si>
  <si>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</si>
  <si>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</si>
  <si>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</si>
  <si>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</si>
  <si>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</si>
  <si>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</si>
  <si>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</si>
  <si>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</si>
  <si>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</si>
  <si>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</si>
  <si>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</si>
  <si>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</si>
  <si>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</si>
  <si>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</si>
  <si>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</si>
  <si>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</si>
  <si>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</si>
  <si>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</si>
  <si>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</si>
  <si>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</si>
  <si>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</si>
  <si>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</si>
  <si>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</si>
  <si>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</si>
  <si>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</si>
  <si>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</si>
  <si>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</si>
  <si>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</si>
  <si>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</si>
  <si>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</si>
  <si>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</si>
  <si>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</si>
  <si>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</si>
  <si>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</si>
  <si>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</si>
  <si>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</si>
  <si>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</si>
  <si>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</si>
  <si>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</si>
  <si>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</si>
  <si>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</si>
  <si>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</si>
  <si>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</si>
  <si>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</si>
  <si>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</si>
  <si>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</si>
  <si>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</si>
  <si>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</si>
  <si>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</si>
  <si>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</si>
  <si>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</si>
  <si>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</si>
  <si>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</si>
  <si>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</si>
  <si>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</si>
  <si>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</si>
  <si>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</si>
  <si>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</si>
  <si>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</si>
  <si>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</si>
  <si>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</si>
  <si>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</si>
  <si>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</si>
  <si>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</si>
  <si>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</si>
  <si>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</si>
  <si>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</si>
  <si>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</si>
  <si>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</si>
  <si>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</si>
  <si>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</si>
  <si>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</si>
  <si>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</si>
  <si>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</si>
  <si>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</si>
  <si>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</si>
  <si>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</si>
  <si>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</si>
  <si>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</si>
  <si>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</si>
  <si>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</si>
  <si>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</si>
  <si>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</si>
  <si>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</si>
  <si>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</si>
  <si>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</si>
  <si>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</si>
  <si>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</si>
  <si>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</si>
  <si>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</si>
  <si>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</si>
  <si>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</si>
  <si>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</si>
  <si>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</si>
  <si>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</si>
  <si>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</si>
  <si>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</si>
  <si>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</si>
  <si>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</si>
  <si>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</si>
  <si>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</si>
  <si>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</si>
  <si>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</si>
  <si>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</si>
  <si>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</si>
  <si>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</si>
  <si>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</si>
  <si>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</si>
  <si>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</si>
  <si>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</si>
  <si>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</si>
  <si>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</si>
  <si>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</si>
  <si>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</si>
  <si>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</si>
  <si>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</si>
  <si>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</si>
  <si>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</si>
  <si>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</si>
  <si>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</si>
  <si>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</si>
  <si>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</si>
  <si>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</si>
  <si>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</si>
  <si>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</si>
  <si>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</si>
  <si>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</si>
  <si>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</si>
  <si>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</si>
  <si>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</si>
  <si>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</si>
  <si>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</si>
  <si>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</si>
  <si>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</si>
  <si>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</si>
  <si>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</si>
  <si>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</si>
  <si>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</si>
  <si>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</si>
  <si>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</si>
  <si>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</si>
  <si>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</si>
  <si>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</si>
  <si>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</si>
  <si>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</si>
  <si>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</si>
  <si>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</si>
  <si>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</si>
  <si>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</si>
  <si>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</si>
  <si>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</si>
  <si>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</si>
  <si>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</si>
  <si>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Міжгірський районний суд Закарпатської області</t>
  </si>
  <si>
    <t>90000. Закарпатська область.смт. Міжгір`я</t>
  </si>
  <si>
    <t>вул. Шевченка</t>
  </si>
  <si>
    <t/>
  </si>
  <si>
    <t>В.П. Кривка</t>
  </si>
  <si>
    <t>Л.І. Іваницька</t>
  </si>
  <si>
    <t>(03146) 2-30-71</t>
  </si>
  <si>
    <t>inbox@mg.zk.court.gov.ua</t>
  </si>
  <si>
    <t>12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</si>
</sst>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>
      <c r="A15" s="27"/>
      <c r="B15" s="162" t="s">
        <v>193</v>
      </c>
      <c r="C15" s="163"/>
      <c r="D15" s="164"/>
      <c r="E15" s="93" t="s">
        <v>1</v>
      </c>
    </row>
    <row r="16" spans="1:8" ht="12.95" customHeight="1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99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&amp;C&amp;LDC1C5E13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51</v>
      </c>
      <c r="F30" s="105">
        <f t="shared" si="1"/>
        <v>16</v>
      </c>
      <c r="G30" s="105">
        <f t="shared" si="1"/>
        <v>0</v>
      </c>
      <c r="H30" s="105">
        <f t="shared" si="1"/>
        <v>0</v>
      </c>
      <c r="I30" s="105">
        <f t="shared" si="1"/>
        <v>35</v>
      </c>
      <c r="J30" s="105">
        <f t="shared" si="1"/>
        <v>0</v>
      </c>
      <c r="K30" s="105">
        <f t="shared" si="1"/>
        <v>0</v>
      </c>
      <c r="L30" s="105">
        <f t="shared" si="1"/>
        <v>21</v>
      </c>
      <c r="M30" s="105">
        <f t="shared" si="1"/>
        <v>0</v>
      </c>
      <c r="N30" s="105">
        <f t="shared" si="1"/>
        <v>0</v>
      </c>
      <c r="O30" s="105">
        <f t="shared" si="1"/>
        <v>14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4</v>
      </c>
      <c r="AH30" s="105">
        <f t="shared" si="1"/>
        <v>8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2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3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27</v>
      </c>
      <c r="F47" s="107">
        <v>9</v>
      </c>
      <c r="G47" s="107"/>
      <c r="H47" s="107"/>
      <c r="I47" s="107">
        <v>18</v>
      </c>
      <c r="J47" s="107"/>
      <c r="K47" s="107"/>
      <c r="L47" s="107">
        <v>11</v>
      </c>
      <c r="M47" s="107"/>
      <c r="N47" s="107"/>
      <c r="O47" s="107">
        <v>7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4</v>
      </c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6</v>
      </c>
      <c r="F48" s="107">
        <v>1</v>
      </c>
      <c r="G48" s="107"/>
      <c r="H48" s="107"/>
      <c r="I48" s="107">
        <v>5</v>
      </c>
      <c r="J48" s="107"/>
      <c r="K48" s="107"/>
      <c r="L48" s="107">
        <v>3</v>
      </c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9</v>
      </c>
      <c r="F49" s="107">
        <v>2</v>
      </c>
      <c r="G49" s="107"/>
      <c r="H49" s="107"/>
      <c r="I49" s="107">
        <v>7</v>
      </c>
      <c r="J49" s="107"/>
      <c r="K49" s="107"/>
      <c r="L49" s="107">
        <v>4</v>
      </c>
      <c r="M49" s="107"/>
      <c r="N49" s="107"/>
      <c r="O49" s="107">
        <v>3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/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/>
      <c r="G57" s="107"/>
      <c r="H57" s="107"/>
      <c r="I57" s="107">
        <v>2</v>
      </c>
      <c r="J57" s="107"/>
      <c r="K57" s="107"/>
      <c r="L57" s="107">
        <v>1</v>
      </c>
      <c r="M57" s="107"/>
      <c r="N57" s="107"/>
      <c r="O57" s="107">
        <v>1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49</v>
      </c>
      <c r="F219" s="105">
        <f t="shared" si="5"/>
        <v>21</v>
      </c>
      <c r="G219" s="105">
        <f t="shared" si="5"/>
        <v>0</v>
      </c>
      <c r="H219" s="105">
        <f t="shared" si="5"/>
        <v>0</v>
      </c>
      <c r="I219" s="105">
        <f t="shared" si="5"/>
        <v>28</v>
      </c>
      <c r="J219" s="105">
        <f t="shared" si="5"/>
        <v>0</v>
      </c>
      <c r="K219" s="105">
        <f t="shared" si="5"/>
        <v>4</v>
      </c>
      <c r="L219" s="105">
        <f t="shared" si="5"/>
        <v>1</v>
      </c>
      <c r="M219" s="105">
        <f t="shared" si="5"/>
        <v>1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20</v>
      </c>
      <c r="S219" s="105">
        <f t="shared" si="5"/>
        <v>0</v>
      </c>
      <c r="T219" s="105">
        <f t="shared" si="5"/>
        <v>2</v>
      </c>
      <c r="U219" s="105">
        <f t="shared" si="5"/>
        <v>1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12</v>
      </c>
      <c r="AI219" s="105">
        <f t="shared" si="5"/>
        <v>0</v>
      </c>
      <c r="AJ219" s="105">
        <f t="shared" si="5"/>
        <v>0</v>
      </c>
      <c r="AK219" s="105">
        <f t="shared" si="5"/>
        <v>4</v>
      </c>
      <c r="AL219" s="105">
        <f t="shared" si="5"/>
        <v>1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6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12</v>
      </c>
      <c r="F220" s="107">
        <v>8</v>
      </c>
      <c r="G220" s="107"/>
      <c r="H220" s="107"/>
      <c r="I220" s="107">
        <v>4</v>
      </c>
      <c r="J220" s="107"/>
      <c r="K220" s="107">
        <v>1</v>
      </c>
      <c r="L220" s="107">
        <v>1</v>
      </c>
      <c r="M220" s="107">
        <v>1</v>
      </c>
      <c r="N220" s="107">
        <v>1</v>
      </c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6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5</v>
      </c>
      <c r="F221" s="107">
        <v>4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</v>
      </c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2</v>
      </c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24</v>
      </c>
      <c r="F240" s="107">
        <v>1</v>
      </c>
      <c r="G240" s="107"/>
      <c r="H240" s="107"/>
      <c r="I240" s="107">
        <v>23</v>
      </c>
      <c r="J240" s="107"/>
      <c r="K240" s="107">
        <v>3</v>
      </c>
      <c r="L240" s="107"/>
      <c r="M240" s="107"/>
      <c r="N240" s="107"/>
      <c r="O240" s="107"/>
      <c r="P240" s="107"/>
      <c r="Q240" s="107"/>
      <c r="R240" s="107">
        <v>20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4</v>
      </c>
      <c r="F241" s="107">
        <v>4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3</v>
      </c>
      <c r="AI241" s="107"/>
      <c r="AJ241" s="107"/>
      <c r="AK241" s="107"/>
      <c r="AL241" s="107">
        <v>1</v>
      </c>
      <c r="AM241" s="107"/>
      <c r="AN241" s="107"/>
      <c r="AO241" s="107"/>
      <c r="AP241" s="107"/>
      <c r="AQ241" s="107"/>
      <c r="AR241" s="107">
        <v>4</v>
      </c>
      <c r="AS241" s="107"/>
      <c r="AT241" s="107"/>
      <c r="AU241" s="105"/>
      <c r="AV241" s="105"/>
    </row>
    <row r="242" spans="1:48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1</v>
      </c>
      <c r="F386" s="144">
        <f t="shared" si="7"/>
        <v>1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1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2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3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3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2</v>
      </c>
      <c r="F467" s="107">
        <v>2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2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5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1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3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4</v>
      </c>
      <c r="F533" s="107">
        <v>3</v>
      </c>
      <c r="G533" s="107"/>
      <c r="H533" s="107"/>
      <c r="I533" s="107">
        <v>1</v>
      </c>
      <c r="J533" s="107"/>
      <c r="K533" s="107"/>
      <c r="L533" s="107"/>
      <c r="M533" s="107"/>
      <c r="N533" s="107"/>
      <c r="O533" s="107"/>
      <c r="P533" s="107"/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3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/>
      <c r="G540" s="107"/>
      <c r="H540" s="107"/>
      <c r="I540" s="107">
        <v>1</v>
      </c>
      <c r="J540" s="107"/>
      <c r="K540" s="107"/>
      <c r="L540" s="107"/>
      <c r="M540" s="107">
        <v>1</v>
      </c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19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17</v>
      </c>
      <c r="J548" s="105">
        <f t="shared" si="11"/>
        <v>0</v>
      </c>
      <c r="K548" s="105">
        <f t="shared" si="11"/>
        <v>8</v>
      </c>
      <c r="L548" s="105">
        <f t="shared" si="11"/>
        <v>7</v>
      </c>
      <c r="M548" s="105">
        <f t="shared" si="11"/>
        <v>0</v>
      </c>
      <c r="N548" s="105">
        <f t="shared" si="11"/>
        <v>2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2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2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17</v>
      </c>
      <c r="F553" s="107">
        <v>2</v>
      </c>
      <c r="G553" s="107"/>
      <c r="H553" s="107"/>
      <c r="I553" s="107">
        <v>15</v>
      </c>
      <c r="J553" s="107"/>
      <c r="K553" s="107">
        <v>8</v>
      </c>
      <c r="L553" s="107">
        <v>7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>
        <v>2</v>
      </c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>
        <v>2</v>
      </c>
      <c r="AS553" s="107"/>
      <c r="AT553" s="107"/>
      <c r="AU553" s="105"/>
      <c r="AV553" s="105"/>
    </row>
    <row r="554" spans="1:48" s="104" customFormat="1" ht="12.95" customHeight="1">
      <c r="A554" s="63">
        <v>542</v>
      </c>
      <c r="B554" s="6" t="s">
        <v>926</v>
      </c>
      <c r="C554" s="64" t="s">
        <v>925</v>
      </c>
      <c r="D554" s="64"/>
      <c r="E554" s="107">
        <v>2</v>
      </c>
      <c r="F554" s="107"/>
      <c r="G554" s="107"/>
      <c r="H554" s="107"/>
      <c r="I554" s="107">
        <v>2</v>
      </c>
      <c r="J554" s="107"/>
      <c r="K554" s="107"/>
      <c r="L554" s="107"/>
      <c r="M554" s="107"/>
      <c r="N554" s="107">
        <v>2</v>
      </c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1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1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984</v>
      </c>
      <c r="C600" s="64" t="s">
        <v>983</v>
      </c>
      <c r="D600" s="64"/>
      <c r="E600" s="107">
        <v>1</v>
      </c>
      <c r="F600" s="107"/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/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/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3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2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2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1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/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/>
      <c r="R844" s="107">
        <v>1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>
        <v>1</v>
      </c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/>
      <c r="G871" s="107"/>
      <c r="H871" s="107"/>
      <c r="I871" s="107">
        <v>1</v>
      </c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141</v>
      </c>
      <c r="F1628" s="136">
        <f t="shared" si="21"/>
        <v>52</v>
      </c>
      <c r="G1628" s="136">
        <f t="shared" si="21"/>
        <v>0</v>
      </c>
      <c r="H1628" s="136">
        <f t="shared" si="21"/>
        <v>0</v>
      </c>
      <c r="I1628" s="136">
        <f t="shared" si="21"/>
        <v>89</v>
      </c>
      <c r="J1628" s="136">
        <f t="shared" si="21"/>
        <v>0</v>
      </c>
      <c r="K1628" s="136">
        <f t="shared" si="21"/>
        <v>13</v>
      </c>
      <c r="L1628" s="136">
        <f t="shared" si="21"/>
        <v>29</v>
      </c>
      <c r="M1628" s="136">
        <f t="shared" si="21"/>
        <v>2</v>
      </c>
      <c r="N1628" s="136">
        <f t="shared" si="21"/>
        <v>3</v>
      </c>
      <c r="O1628" s="136">
        <f t="shared" si="21"/>
        <v>15</v>
      </c>
      <c r="P1628" s="136">
        <f t="shared" si="21"/>
        <v>0</v>
      </c>
      <c r="Q1628" s="136">
        <f t="shared" si="21"/>
        <v>4</v>
      </c>
      <c r="R1628" s="136">
        <f t="shared" si="21"/>
        <v>23</v>
      </c>
      <c r="S1628" s="136">
        <f t="shared" si="21"/>
        <v>0</v>
      </c>
      <c r="T1628" s="136">
        <f t="shared" si="21"/>
        <v>2</v>
      </c>
      <c r="U1628" s="136">
        <f t="shared" si="21"/>
        <v>1</v>
      </c>
      <c r="V1628" s="136">
        <f t="shared" si="21"/>
        <v>0</v>
      </c>
      <c r="W1628" s="136">
        <f t="shared" si="21"/>
        <v>0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0</v>
      </c>
      <c r="AE1628" s="136">
        <f t="shared" si="21"/>
        <v>1</v>
      </c>
      <c r="AF1628" s="136">
        <f t="shared" si="21"/>
        <v>0</v>
      </c>
      <c r="AG1628" s="136">
        <f t="shared" si="21"/>
        <v>6</v>
      </c>
      <c r="AH1628" s="136">
        <f t="shared" si="21"/>
        <v>28</v>
      </c>
      <c r="AI1628" s="136">
        <f t="shared" si="21"/>
        <v>0</v>
      </c>
      <c r="AJ1628" s="136">
        <f t="shared" si="21"/>
        <v>0</v>
      </c>
      <c r="AK1628" s="136">
        <f t="shared" si="21"/>
        <v>12</v>
      </c>
      <c r="AL1628" s="136">
        <f t="shared" si="21"/>
        <v>1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11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102</v>
      </c>
      <c r="F1629" s="107">
        <v>25</v>
      </c>
      <c r="G1629" s="107"/>
      <c r="H1629" s="107"/>
      <c r="I1629" s="107">
        <v>77</v>
      </c>
      <c r="J1629" s="107"/>
      <c r="K1629" s="107">
        <v>13</v>
      </c>
      <c r="L1629" s="107">
        <v>27</v>
      </c>
      <c r="M1629" s="107">
        <v>1</v>
      </c>
      <c r="N1629" s="107">
        <v>1</v>
      </c>
      <c r="O1629" s="107">
        <v>14</v>
      </c>
      <c r="P1629" s="107"/>
      <c r="Q1629" s="107"/>
      <c r="R1629" s="107">
        <v>21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>
        <v>2</v>
      </c>
      <c r="AC1629" s="107"/>
      <c r="AD1629" s="107"/>
      <c r="AE1629" s="107"/>
      <c r="AF1629" s="107"/>
      <c r="AG1629" s="107">
        <v>6</v>
      </c>
      <c r="AH1629" s="107">
        <v>17</v>
      </c>
      <c r="AI1629" s="107"/>
      <c r="AJ1629" s="107"/>
      <c r="AK1629" s="107"/>
      <c r="AL1629" s="107"/>
      <c r="AM1629" s="107"/>
      <c r="AN1629" s="107"/>
      <c r="AO1629" s="107"/>
      <c r="AP1629" s="107"/>
      <c r="AQ1629" s="107"/>
      <c r="AR1629" s="107">
        <v>4</v>
      </c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29</v>
      </c>
      <c r="F1630" s="107">
        <v>19</v>
      </c>
      <c r="G1630" s="107"/>
      <c r="H1630" s="107"/>
      <c r="I1630" s="107">
        <v>10</v>
      </c>
      <c r="J1630" s="107"/>
      <c r="K1630" s="107"/>
      <c r="L1630" s="107">
        <v>2</v>
      </c>
      <c r="M1630" s="107">
        <v>1</v>
      </c>
      <c r="N1630" s="107">
        <v>2</v>
      </c>
      <c r="O1630" s="107">
        <v>1</v>
      </c>
      <c r="P1630" s="107"/>
      <c r="Q1630" s="107">
        <v>2</v>
      </c>
      <c r="R1630" s="107">
        <v>2</v>
      </c>
      <c r="S1630" s="107"/>
      <c r="T1630" s="107">
        <v>1</v>
      </c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>
        <v>1</v>
      </c>
      <c r="AF1630" s="107"/>
      <c r="AG1630" s="107"/>
      <c r="AH1630" s="107">
        <v>11</v>
      </c>
      <c r="AI1630" s="107"/>
      <c r="AJ1630" s="107"/>
      <c r="AK1630" s="107">
        <v>5</v>
      </c>
      <c r="AL1630" s="107">
        <v>1</v>
      </c>
      <c r="AM1630" s="107"/>
      <c r="AN1630" s="107"/>
      <c r="AO1630" s="107"/>
      <c r="AP1630" s="107"/>
      <c r="AQ1630" s="107"/>
      <c r="AR1630" s="107">
        <v>6</v>
      </c>
      <c r="AS1630" s="107"/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10</v>
      </c>
      <c r="F1631" s="107">
        <v>8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7</v>
      </c>
      <c r="AL1631" s="107"/>
      <c r="AM1631" s="107"/>
      <c r="AN1631" s="107"/>
      <c r="AO1631" s="107"/>
      <c r="AP1631" s="107"/>
      <c r="AQ1631" s="107"/>
      <c r="AR1631" s="107">
        <v>1</v>
      </c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26</v>
      </c>
      <c r="F1633" s="107">
        <v>9</v>
      </c>
      <c r="G1633" s="107"/>
      <c r="H1633" s="107"/>
      <c r="I1633" s="107">
        <v>17</v>
      </c>
      <c r="J1633" s="107"/>
      <c r="K1633" s="107"/>
      <c r="L1633" s="107">
        <v>9</v>
      </c>
      <c r="M1633" s="107"/>
      <c r="N1633" s="107"/>
      <c r="O1633" s="107">
        <v>8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7</v>
      </c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>
        <v>1</v>
      </c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30</v>
      </c>
      <c r="F1634" s="107">
        <v>8</v>
      </c>
      <c r="G1634" s="107"/>
      <c r="H1634" s="107"/>
      <c r="I1634" s="107">
        <v>22</v>
      </c>
      <c r="J1634" s="107"/>
      <c r="K1634" s="107">
        <v>4</v>
      </c>
      <c r="L1634" s="107">
        <v>2</v>
      </c>
      <c r="M1634" s="107">
        <v>1</v>
      </c>
      <c r="N1634" s="107">
        <v>1</v>
      </c>
      <c r="O1634" s="107">
        <v>2</v>
      </c>
      <c r="P1634" s="107"/>
      <c r="Q1634" s="107"/>
      <c r="R1634" s="107">
        <v>12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5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02"/>
      <c r="C1635" s="78" t="s">
        <v>180</v>
      </c>
      <c r="D1635" s="133"/>
      <c r="E1635" s="138">
        <v>2</v>
      </c>
      <c r="F1635" s="107">
        <v>1</v>
      </c>
      <c r="G1635" s="107"/>
      <c r="H1635" s="107"/>
      <c r="I1635" s="107">
        <v>1</v>
      </c>
      <c r="J1635" s="107"/>
      <c r="K1635" s="107">
        <v>1</v>
      </c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02"/>
      <c r="C1637" s="78" t="s">
        <v>187</v>
      </c>
      <c r="D1637" s="133"/>
      <c r="E1637" s="138">
        <v>3</v>
      </c>
      <c r="F1637" s="107">
        <v>1</v>
      </c>
      <c r="G1637" s="107"/>
      <c r="H1637" s="107"/>
      <c r="I1637" s="107">
        <v>2</v>
      </c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2471</v>
      </c>
      <c r="AT1641" s="221"/>
      <c r="AU1641" s="221"/>
      <c r="AV1641" s="221"/>
    </row>
    <row r="1642" spans="1:48" ht="19.5" customHeight="1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2472</v>
      </c>
      <c r="AT1643" s="222"/>
      <c r="AU1643" s="222"/>
      <c r="AV1643" s="222"/>
    </row>
    <row r="1644" spans="1:48" ht="28.5" customHeight="1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224" t="s">
        <v>2473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225" t="s">
        <v>2474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134</v>
      </c>
      <c r="AN1648" s="226" t="s">
        <v>2473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>
      <c r="AL1649" s="135" t="s">
        <v>166</v>
      </c>
      <c r="AN1649" s="223" t="s">
        <v>2475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&amp;C&amp;LDC1C5E13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>
      <c r="A11" s="27"/>
      <c r="B11" s="162" t="s">
        <v>201</v>
      </c>
      <c r="C11" s="163"/>
      <c r="D11" s="164"/>
      <c r="E11" s="93" t="s">
        <v>1</v>
      </c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>
      <c r="A28" s="30"/>
      <c r="B28" s="239">
        <v>99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&amp;C&amp;LDC1C5E13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16</v>
      </c>
      <c r="F30" s="105">
        <f t="shared" si="3"/>
        <v>16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4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2</v>
      </c>
      <c r="R30" s="105">
        <f t="shared" si="3"/>
        <v>11</v>
      </c>
      <c r="S30" s="105">
        <f t="shared" si="3"/>
        <v>2</v>
      </c>
      <c r="T30" s="105">
        <f t="shared" si="3"/>
        <v>1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1</v>
      </c>
      <c r="AI30" s="105">
        <f t="shared" si="3"/>
        <v>2</v>
      </c>
      <c r="AJ30" s="105">
        <f t="shared" si="3"/>
        <v>1</v>
      </c>
      <c r="AK30" s="105">
        <f t="shared" ref="AK30:BP30" si="4">SUM(AK31:AK95)</f>
        <v>11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1</v>
      </c>
      <c r="AQ30" s="105">
        <f t="shared" si="4"/>
        <v>4</v>
      </c>
      <c r="AR30" s="105">
        <f t="shared" si="4"/>
        <v>4</v>
      </c>
      <c r="AS30" s="105">
        <f t="shared" si="4"/>
        <v>6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>
        <v>1</v>
      </c>
      <c r="I41" s="107"/>
      <c r="J41" s="107"/>
      <c r="K41" s="107"/>
      <c r="L41" s="107">
        <v>1</v>
      </c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/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/>
      <c r="R43" s="107">
        <v>3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>
        <v>3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9</v>
      </c>
      <c r="F47" s="107">
        <v>9</v>
      </c>
      <c r="G47" s="107"/>
      <c r="H47" s="107"/>
      <c r="I47" s="107"/>
      <c r="J47" s="107"/>
      <c r="K47" s="107"/>
      <c r="L47" s="107">
        <v>2</v>
      </c>
      <c r="M47" s="107"/>
      <c r="N47" s="107"/>
      <c r="O47" s="107"/>
      <c r="P47" s="107"/>
      <c r="Q47" s="107">
        <v>1</v>
      </c>
      <c r="R47" s="107">
        <v>7</v>
      </c>
      <c r="S47" s="107"/>
      <c r="T47" s="107">
        <v>1</v>
      </c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>
        <v>1</v>
      </c>
      <c r="AK47" s="107">
        <v>6</v>
      </c>
      <c r="AL47" s="107"/>
      <c r="AM47" s="107"/>
      <c r="AN47" s="107"/>
      <c r="AO47" s="107"/>
      <c r="AP47" s="107">
        <v>1</v>
      </c>
      <c r="AQ47" s="107">
        <v>3</v>
      </c>
      <c r="AR47" s="107"/>
      <c r="AS47" s="107">
        <v>5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>
        <v>1</v>
      </c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>
        <v>1</v>
      </c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2</v>
      </c>
      <c r="AL49" s="107"/>
      <c r="AM49" s="107"/>
      <c r="AN49" s="107"/>
      <c r="AO49" s="107"/>
      <c r="AP49" s="107"/>
      <c r="AQ49" s="107">
        <v>1</v>
      </c>
      <c r="AR49" s="107"/>
      <c r="AS49" s="107">
        <v>1</v>
      </c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21</v>
      </c>
      <c r="F219" s="105">
        <f t="shared" si="15"/>
        <v>21</v>
      </c>
      <c r="G219" s="105">
        <f t="shared" si="15"/>
        <v>0</v>
      </c>
      <c r="H219" s="105">
        <f t="shared" si="15"/>
        <v>6</v>
      </c>
      <c r="I219" s="105">
        <f t="shared" si="15"/>
        <v>4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0</v>
      </c>
      <c r="Q219" s="105">
        <f t="shared" si="15"/>
        <v>2</v>
      </c>
      <c r="R219" s="105">
        <f t="shared" si="15"/>
        <v>13</v>
      </c>
      <c r="S219" s="105">
        <f t="shared" si="15"/>
        <v>5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1</v>
      </c>
      <c r="AH219" s="105">
        <f t="shared" si="15"/>
        <v>3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16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5</v>
      </c>
      <c r="AR219" s="105">
        <f t="shared" si="16"/>
        <v>13</v>
      </c>
      <c r="AS219" s="105">
        <f t="shared" si="16"/>
        <v>2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1</v>
      </c>
      <c r="AX219" s="105">
        <f t="shared" si="16"/>
        <v>0</v>
      </c>
      <c r="AY219" s="105">
        <f t="shared" si="16"/>
        <v>1</v>
      </c>
      <c r="AZ219" s="105">
        <f t="shared" si="16"/>
        <v>1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8</v>
      </c>
      <c r="F220" s="107">
        <v>8</v>
      </c>
      <c r="G220" s="107"/>
      <c r="H220" s="107">
        <v>3</v>
      </c>
      <c r="I220" s="107"/>
      <c r="J220" s="107"/>
      <c r="K220" s="107"/>
      <c r="L220" s="107"/>
      <c r="M220" s="107"/>
      <c r="N220" s="107"/>
      <c r="O220" s="107">
        <v>1</v>
      </c>
      <c r="P220" s="107"/>
      <c r="Q220" s="107">
        <v>1</v>
      </c>
      <c r="R220" s="107">
        <v>4</v>
      </c>
      <c r="S220" s="107">
        <v>2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/>
      <c r="AJ220" s="107"/>
      <c r="AK220" s="107">
        <v>6</v>
      </c>
      <c r="AL220" s="107"/>
      <c r="AM220" s="107"/>
      <c r="AN220" s="107"/>
      <c r="AO220" s="107">
        <v>1</v>
      </c>
      <c r="AP220" s="107"/>
      <c r="AQ220" s="107">
        <v>3</v>
      </c>
      <c r="AR220" s="107">
        <v>3</v>
      </c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>
        <v>3</v>
      </c>
      <c r="J221" s="107"/>
      <c r="K221" s="107"/>
      <c r="L221" s="107"/>
      <c r="M221" s="107"/>
      <c r="N221" s="107"/>
      <c r="O221" s="107"/>
      <c r="P221" s="107"/>
      <c r="Q221" s="107"/>
      <c r="R221" s="107">
        <v>3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>
        <v>3</v>
      </c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>
        <v>3</v>
      </c>
      <c r="AS221" s="107">
        <v>1</v>
      </c>
      <c r="AT221" s="107"/>
      <c r="AU221" s="105"/>
      <c r="AV221" s="105"/>
      <c r="AW221" s="105">
        <v>1</v>
      </c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>
        <v>1</v>
      </c>
      <c r="J222" s="107"/>
      <c r="K222" s="107"/>
      <c r="L222" s="107">
        <v>1</v>
      </c>
      <c r="M222" s="107"/>
      <c r="N222" s="107"/>
      <c r="O222" s="107"/>
      <c r="P222" s="107"/>
      <c r="Q222" s="107"/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>
        <v>1</v>
      </c>
      <c r="AR222" s="107">
        <v>1</v>
      </c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514</v>
      </c>
      <c r="C241" s="64" t="s">
        <v>513</v>
      </c>
      <c r="D241" s="64"/>
      <c r="E241" s="107">
        <v>4</v>
      </c>
      <c r="F241" s="107">
        <v>4</v>
      </c>
      <c r="G241" s="107"/>
      <c r="H241" s="107">
        <v>2</v>
      </c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3</v>
      </c>
      <c r="S241" s="107">
        <v>1</v>
      </c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4</v>
      </c>
      <c r="AL241" s="107"/>
      <c r="AM241" s="107"/>
      <c r="AN241" s="107"/>
      <c r="AO241" s="107"/>
      <c r="AP241" s="107"/>
      <c r="AQ241" s="107">
        <v>1</v>
      </c>
      <c r="AR241" s="107">
        <v>3</v>
      </c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>
        <v>1</v>
      </c>
      <c r="I242" s="107"/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>
        <v>1</v>
      </c>
      <c r="M253" s="107"/>
      <c r="N253" s="107"/>
      <c r="O253" s="107"/>
      <c r="P253" s="107"/>
      <c r="Q253" s="107"/>
      <c r="R253" s="107"/>
      <c r="S253" s="107">
        <v>1</v>
      </c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1</v>
      </c>
      <c r="F386" s="144">
        <f t="shared" si="21"/>
        <v>1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1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1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3</v>
      </c>
      <c r="S437" s="105">
        <f t="shared" si="24"/>
        <v>1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1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3</v>
      </c>
      <c r="AR437" s="105">
        <f t="shared" si="25"/>
        <v>1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3</v>
      </c>
      <c r="F466" s="107">
        <v>3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>
        <v>1</v>
      </c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>
        <v>1</v>
      </c>
      <c r="AJ466" s="107"/>
      <c r="AK466" s="107">
        <v>1</v>
      </c>
      <c r="AL466" s="107"/>
      <c r="AM466" s="107"/>
      <c r="AN466" s="107"/>
      <c r="AO466" s="107"/>
      <c r="AP466" s="107"/>
      <c r="AQ466" s="107">
        <v>2</v>
      </c>
      <c r="AR466" s="107"/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>
      <c r="A467" s="63">
        <v>455</v>
      </c>
      <c r="B467" s="6" t="s">
        <v>809</v>
      </c>
      <c r="C467" s="64" t="s">
        <v>808</v>
      </c>
      <c r="D467" s="64"/>
      <c r="E467" s="107">
        <v>2</v>
      </c>
      <c r="F467" s="107">
        <v>2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>
        <v>1</v>
      </c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2</v>
      </c>
      <c r="AL467" s="107"/>
      <c r="AM467" s="107"/>
      <c r="AN467" s="107"/>
      <c r="AO467" s="107"/>
      <c r="AP467" s="107"/>
      <c r="AQ467" s="107">
        <v>1</v>
      </c>
      <c r="AR467" s="107">
        <v>1</v>
      </c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2</v>
      </c>
      <c r="Q506" s="105">
        <f t="shared" si="30"/>
        <v>1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3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1</v>
      </c>
      <c r="AT506" s="105">
        <f t="shared" si="31"/>
        <v>0</v>
      </c>
      <c r="AU506" s="105">
        <f t="shared" si="31"/>
        <v>1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>
        <v>3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>
        <v>2</v>
      </c>
      <c r="Q533" s="107">
        <v>1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3</v>
      </c>
      <c r="AL533" s="107"/>
      <c r="AM533" s="107"/>
      <c r="AN533" s="107"/>
      <c r="AO533" s="107"/>
      <c r="AP533" s="107"/>
      <c r="AQ533" s="107"/>
      <c r="AR533" s="107">
        <v>1</v>
      </c>
      <c r="AS533" s="107">
        <v>1</v>
      </c>
      <c r="AT533" s="107"/>
      <c r="AU533" s="105">
        <v>1</v>
      </c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2</v>
      </c>
      <c r="F548" s="105">
        <f t="shared" si="33"/>
        <v>2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1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2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2</v>
      </c>
      <c r="F553" s="107">
        <v>2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>
        <v>1</v>
      </c>
      <c r="Q553" s="107">
        <v>1</v>
      </c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2</v>
      </c>
      <c r="AL553" s="107"/>
      <c r="AM553" s="107"/>
      <c r="AN553" s="107"/>
      <c r="AO553" s="107"/>
      <c r="AP553" s="107"/>
      <c r="AQ553" s="107">
        <v>2</v>
      </c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2</v>
      </c>
      <c r="S592" s="105">
        <f t="shared" si="36"/>
        <v>1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1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2</v>
      </c>
      <c r="S593" s="105">
        <f t="shared" si="38"/>
        <v>1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1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>
        <v>1</v>
      </c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customHeight="1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>
        <v>1</v>
      </c>
      <c r="R851" s="107"/>
      <c r="S851" s="107"/>
      <c r="T851" s="107"/>
      <c r="U851" s="107">
        <v>1</v>
      </c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>
        <v>1</v>
      </c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52</v>
      </c>
      <c r="F1628" s="136">
        <f t="shared" si="62"/>
        <v>52</v>
      </c>
      <c r="G1628" s="136">
        <f t="shared" si="62"/>
        <v>0</v>
      </c>
      <c r="H1628" s="136">
        <f t="shared" si="62"/>
        <v>8</v>
      </c>
      <c r="I1628" s="136">
        <f t="shared" si="62"/>
        <v>4</v>
      </c>
      <c r="J1628" s="136">
        <f t="shared" si="62"/>
        <v>0</v>
      </c>
      <c r="K1628" s="136">
        <f t="shared" si="62"/>
        <v>0</v>
      </c>
      <c r="L1628" s="136">
        <f t="shared" si="62"/>
        <v>6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3</v>
      </c>
      <c r="Q1628" s="136">
        <f t="shared" si="62"/>
        <v>7</v>
      </c>
      <c r="R1628" s="136">
        <f t="shared" si="62"/>
        <v>29</v>
      </c>
      <c r="S1628" s="136">
        <f t="shared" si="62"/>
        <v>10</v>
      </c>
      <c r="T1628" s="136">
        <f t="shared" si="62"/>
        <v>2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6</v>
      </c>
      <c r="AI1628" s="136">
        <f t="shared" si="62"/>
        <v>4</v>
      </c>
      <c r="AJ1628" s="136">
        <f t="shared" si="62"/>
        <v>1</v>
      </c>
      <c r="AK1628" s="136">
        <f t="shared" ref="AK1628:BP1628" si="63">SUM(AK13,AK30,AK96,AK118,AK137,AK219,AK265,AK386,AK437,AK495,AK506,AK548,AK592,AK657,AK681,AK747,AK760,AK818,AK884,AK989,AK1015:AK1627)</f>
        <v>37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1</v>
      </c>
      <c r="AQ1628" s="136">
        <f t="shared" si="63"/>
        <v>15</v>
      </c>
      <c r="AR1628" s="136">
        <f t="shared" si="63"/>
        <v>21</v>
      </c>
      <c r="AS1628" s="136">
        <f t="shared" si="63"/>
        <v>12</v>
      </c>
      <c r="AT1628" s="136">
        <f t="shared" si="63"/>
        <v>0</v>
      </c>
      <c r="AU1628" s="136">
        <f t="shared" si="63"/>
        <v>1</v>
      </c>
      <c r="AV1628" s="136">
        <f t="shared" si="63"/>
        <v>0</v>
      </c>
      <c r="AW1628" s="136">
        <f t="shared" si="63"/>
        <v>1</v>
      </c>
      <c r="AX1628" s="136">
        <f t="shared" si="63"/>
        <v>0</v>
      </c>
      <c r="AY1628" s="136">
        <f t="shared" si="63"/>
        <v>1</v>
      </c>
      <c r="AZ1628" s="136">
        <f t="shared" si="63"/>
        <v>1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25</v>
      </c>
      <c r="F1629" s="107">
        <v>25</v>
      </c>
      <c r="G1629" s="107"/>
      <c r="H1629" s="107">
        <v>4</v>
      </c>
      <c r="I1629" s="107"/>
      <c r="J1629" s="107"/>
      <c r="K1629" s="107"/>
      <c r="L1629" s="107">
        <v>2</v>
      </c>
      <c r="M1629" s="107"/>
      <c r="N1629" s="107"/>
      <c r="O1629" s="107">
        <v>1</v>
      </c>
      <c r="P1629" s="107">
        <v>1</v>
      </c>
      <c r="Q1629" s="107">
        <v>4</v>
      </c>
      <c r="R1629" s="107">
        <v>14</v>
      </c>
      <c r="S1629" s="107">
        <v>4</v>
      </c>
      <c r="T1629" s="107">
        <v>1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/>
      <c r="AI1629" s="107">
        <v>2</v>
      </c>
      <c r="AJ1629" s="107">
        <v>1</v>
      </c>
      <c r="AK1629" s="107">
        <v>19</v>
      </c>
      <c r="AL1629" s="107"/>
      <c r="AM1629" s="107"/>
      <c r="AN1629" s="107"/>
      <c r="AO1629" s="107">
        <v>2</v>
      </c>
      <c r="AP1629" s="107">
        <v>1</v>
      </c>
      <c r="AQ1629" s="107">
        <v>9</v>
      </c>
      <c r="AR1629" s="107">
        <v>5</v>
      </c>
      <c r="AS1629" s="107">
        <v>8</v>
      </c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19</v>
      </c>
      <c r="F1630" s="107">
        <v>19</v>
      </c>
      <c r="G1630" s="107"/>
      <c r="H1630" s="107">
        <v>2</v>
      </c>
      <c r="I1630" s="107">
        <v>3</v>
      </c>
      <c r="J1630" s="107"/>
      <c r="K1630" s="107"/>
      <c r="L1630" s="107">
        <v>1</v>
      </c>
      <c r="M1630" s="107"/>
      <c r="N1630" s="107"/>
      <c r="O1630" s="107"/>
      <c r="P1630" s="107">
        <v>2</v>
      </c>
      <c r="Q1630" s="107">
        <v>2</v>
      </c>
      <c r="R1630" s="107">
        <v>11</v>
      </c>
      <c r="S1630" s="107">
        <v>4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5</v>
      </c>
      <c r="AI1630" s="107"/>
      <c r="AJ1630" s="107"/>
      <c r="AK1630" s="107">
        <v>13</v>
      </c>
      <c r="AL1630" s="107"/>
      <c r="AM1630" s="107"/>
      <c r="AN1630" s="107"/>
      <c r="AO1630" s="107"/>
      <c r="AP1630" s="107"/>
      <c r="AQ1630" s="107">
        <v>3</v>
      </c>
      <c r="AR1630" s="107">
        <v>12</v>
      </c>
      <c r="AS1630" s="107">
        <v>3</v>
      </c>
      <c r="AT1630" s="107"/>
      <c r="AU1630" s="105">
        <v>1</v>
      </c>
      <c r="AV1630" s="105"/>
      <c r="AW1630" s="105">
        <v>1</v>
      </c>
      <c r="AX1630" s="105"/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8</v>
      </c>
      <c r="F1631" s="107">
        <v>8</v>
      </c>
      <c r="G1631" s="107"/>
      <c r="H1631" s="107">
        <v>2</v>
      </c>
      <c r="I1631" s="107">
        <v>1</v>
      </c>
      <c r="J1631" s="107"/>
      <c r="K1631" s="107"/>
      <c r="L1631" s="107">
        <v>3</v>
      </c>
      <c r="M1631" s="107"/>
      <c r="N1631" s="107"/>
      <c r="O1631" s="107"/>
      <c r="P1631" s="107"/>
      <c r="Q1631" s="107">
        <v>1</v>
      </c>
      <c r="R1631" s="107">
        <v>4</v>
      </c>
      <c r="S1631" s="107">
        <v>2</v>
      </c>
      <c r="T1631" s="107">
        <v>1</v>
      </c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1</v>
      </c>
      <c r="AI1631" s="107">
        <v>2</v>
      </c>
      <c r="AJ1631" s="107"/>
      <c r="AK1631" s="107">
        <v>5</v>
      </c>
      <c r="AL1631" s="107"/>
      <c r="AM1631" s="107"/>
      <c r="AN1631" s="107"/>
      <c r="AO1631" s="107"/>
      <c r="AP1631" s="107"/>
      <c r="AQ1631" s="107">
        <v>3</v>
      </c>
      <c r="AR1631" s="107">
        <v>4</v>
      </c>
      <c r="AS1631" s="107">
        <v>1</v>
      </c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9</v>
      </c>
      <c r="F1633" s="107">
        <v>9</v>
      </c>
      <c r="G1633" s="107"/>
      <c r="H1633" s="107"/>
      <c r="I1633" s="107"/>
      <c r="J1633" s="107"/>
      <c r="K1633" s="107"/>
      <c r="L1633" s="107">
        <v>1</v>
      </c>
      <c r="M1633" s="107"/>
      <c r="N1633" s="107"/>
      <c r="O1633" s="107"/>
      <c r="P1633" s="107"/>
      <c r="Q1633" s="107">
        <v>2</v>
      </c>
      <c r="R1633" s="107">
        <v>6</v>
      </c>
      <c r="S1633" s="107">
        <v>1</v>
      </c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>
        <v>1</v>
      </c>
      <c r="AK1633" s="107">
        <v>6</v>
      </c>
      <c r="AL1633" s="107"/>
      <c r="AM1633" s="107"/>
      <c r="AN1633" s="107"/>
      <c r="AO1633" s="107">
        <v>1</v>
      </c>
      <c r="AP1633" s="107">
        <v>1</v>
      </c>
      <c r="AQ1633" s="107">
        <v>2</v>
      </c>
      <c r="AR1633" s="107">
        <v>1</v>
      </c>
      <c r="AS1633" s="107">
        <v>4</v>
      </c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8</v>
      </c>
      <c r="F1634" s="107">
        <v>8</v>
      </c>
      <c r="G1634" s="107"/>
      <c r="H1634" s="107">
        <v>8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>
        <v>1</v>
      </c>
      <c r="R1634" s="107">
        <v>4</v>
      </c>
      <c r="S1634" s="107">
        <v>3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2</v>
      </c>
      <c r="AJ1634" s="107"/>
      <c r="AK1634" s="107">
        <v>5</v>
      </c>
      <c r="AL1634" s="107"/>
      <c r="AM1634" s="107"/>
      <c r="AN1634" s="107"/>
      <c r="AO1634" s="107"/>
      <c r="AP1634" s="107"/>
      <c r="AQ1634" s="107">
        <v>2</v>
      </c>
      <c r="AR1634" s="107">
        <v>5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02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02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>
        <v>1</v>
      </c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58" t="s">
        <v>2403</v>
      </c>
      <c r="BH1641" s="258"/>
      <c r="BI1641" s="153" t="s">
        <v>2470</v>
      </c>
      <c r="BJ1641" s="153" t="s">
        <v>2470</v>
      </c>
      <c r="BK1641" s="153" t="s">
        <v>2470</v>
      </c>
      <c r="BL1641" s="146"/>
      <c r="BM1641" s="259" t="s">
        <v>2471</v>
      </c>
      <c r="BN1641" s="259"/>
      <c r="BO1641" s="260"/>
    </row>
    <row r="1642" spans="1:71" ht="15">
      <c r="BG1642" s="147" t="s">
        <v>2470</v>
      </c>
      <c r="BH1642" s="147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>
      <c r="BG1643" s="263" t="s">
        <v>137</v>
      </c>
      <c r="BH1643" s="263"/>
      <c r="BI1643" s="264" t="s">
        <v>2470</v>
      </c>
      <c r="BJ1643" s="264"/>
      <c r="BK1643" s="264"/>
      <c r="BL1643" s="148" t="s">
        <v>2470</v>
      </c>
      <c r="BM1643" s="259" t="s">
        <v>2472</v>
      </c>
      <c r="BN1643" s="259"/>
      <c r="BO1643" s="259"/>
    </row>
    <row r="1644" spans="1:71">
      <c r="BG1644" s="149"/>
      <c r="BH1644" s="149"/>
      <c r="BI1644" s="252" t="s">
        <v>132</v>
      </c>
      <c r="BJ1644" s="252"/>
      <c r="BK1644" s="252"/>
      <c r="BL1644" s="149"/>
      <c r="BM1644" s="252" t="s">
        <v>133</v>
      </c>
      <c r="BN1644" s="252"/>
      <c r="BO1644" s="252"/>
    </row>
    <row r="1645" spans="1:71">
      <c r="BG1645" s="150" t="s">
        <v>2470</v>
      </c>
      <c r="BH1645" s="150" t="s">
        <v>2470</v>
      </c>
      <c r="BI1645" s="151" t="s">
        <v>2470</v>
      </c>
      <c r="BJ1645" s="151" t="s">
        <v>2470</v>
      </c>
      <c r="BK1645" s="151" t="s">
        <v>2470</v>
      </c>
      <c r="BL1645" s="151" t="s">
        <v>2470</v>
      </c>
      <c r="BM1645" s="151" t="s">
        <v>2470</v>
      </c>
      <c r="BN1645" s="152" t="s">
        <v>2470</v>
      </c>
      <c r="BO1645" s="151" t="s">
        <v>2470</v>
      </c>
    </row>
    <row r="1646" spans="1:71">
      <c r="BG1646" s="150" t="s">
        <v>135</v>
      </c>
      <c r="BH1646" s="253" t="s">
        <v>2473</v>
      </c>
      <c r="BI1646" s="253"/>
      <c r="BJ1646" s="253"/>
      <c r="BK1646" s="149"/>
      <c r="BL1646" s="80"/>
      <c r="BM1646" s="80"/>
      <c r="BN1646" s="80"/>
      <c r="BO1646" s="149"/>
    </row>
    <row r="1647" spans="1:71">
      <c r="BG1647" s="254" t="s">
        <v>136</v>
      </c>
      <c r="BH1647" s="254"/>
      <c r="BI1647" s="254"/>
      <c r="BJ1647" s="255" t="s">
        <v>2474</v>
      </c>
      <c r="BK1647" s="255"/>
      <c r="BL1647" s="255"/>
      <c r="BM1647" s="255"/>
      <c r="BN1647" s="149"/>
      <c r="BO1647" s="149"/>
    </row>
    <row r="1648" spans="1:71">
      <c r="BG1648" s="150" t="s">
        <v>134</v>
      </c>
      <c r="BH1648" s="150" t="s">
        <v>2470</v>
      </c>
      <c r="BI1648" s="256" t="s">
        <v>2473</v>
      </c>
      <c r="BJ1648" s="256"/>
      <c r="BK1648" s="256"/>
      <c r="BL1648" s="257"/>
      <c r="BM1648" s="257"/>
      <c r="BN1648" s="257"/>
      <c r="BO1648" s="257"/>
    </row>
    <row r="1649" spans="59:67">
      <c r="BG1649" s="58" t="s">
        <v>167</v>
      </c>
      <c r="BH1649" s="250" t="s">
        <v>2475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&amp;C&amp;LDC1C5E13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>
      <c r="A29" s="30"/>
      <c r="B29" s="242">
        <v>99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&amp;C&amp;LDC1C5E13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/>
      <c r="J18" s="105"/>
      <c r="K18" s="105"/>
      <c r="L18" s="105"/>
      <c r="M18" s="105">
        <v>1</v>
      </c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/>
      <c r="J19" s="105"/>
      <c r="K19" s="105"/>
      <c r="L19" s="105"/>
      <c r="M19" s="105">
        <v>1</v>
      </c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2471</v>
      </c>
      <c r="AV49" s="292"/>
      <c r="AW49" s="292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2472</v>
      </c>
      <c r="AV51" s="292"/>
      <c r="AW51" s="29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2473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>
      <c r="E55" s="14"/>
      <c r="AI55" s="37"/>
      <c r="AJ55" s="291" t="s">
        <v>136</v>
      </c>
      <c r="AK55" s="291"/>
      <c r="AL55" s="291"/>
      <c r="AM55" s="313" t="s">
        <v>2474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293" t="s">
        <v>2473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314" t="s">
        <v>2475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&amp;C&amp;LDC1C5E13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2021-02-04T12:13:26Z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DC1C5E13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