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4226"/>
  <bookViews>
    <workbookView xWindow="120" yWindow="120" windowWidth="19320" windowHeight="8280" activeTab="2"/>
  </bookViews>
  <sheets>
    <sheet name="титульний" sheetId="6" r:id="rId1"/>
    <sheet name="розділ 1" sheetId="3" r:id="rId2"/>
    <sheet name="розділ 2" sheetId="7" r:id="rId3"/>
  </sheets>
  <definedNames>
    <definedName name="_xlnm.Print_Titles" localSheetId="1">'розділ 1'!$A:$B,'розділ 1'!$1:$5</definedName>
  </definedNames>
  <calcPr calcId="124519" calcMode="manual" fullCalcOnLoad="1"/>
</workbook>
</file>

<file path=xl/calcChain.xml><?xml version="1.0" encoding="utf-8"?>
<calcChain xmlns="http://schemas.openxmlformats.org/spreadsheetml/2006/main">
  <c r="E4" i="7"/>
  <c r="F4"/>
  <c r="C6" i="3"/>
  <c r="C56"/>
  <c r="D6"/>
  <c r="G6"/>
  <c r="H6"/>
  <c r="K6"/>
  <c r="K56"/>
  <c r="L6"/>
  <c r="C21"/>
  <c r="D21"/>
  <c r="E21"/>
  <c r="E6"/>
  <c r="E56"/>
  <c r="F21"/>
  <c r="F6"/>
  <c r="F56"/>
  <c r="G21"/>
  <c r="H21"/>
  <c r="I21"/>
  <c r="I6"/>
  <c r="I56"/>
  <c r="J21"/>
  <c r="J6"/>
  <c r="J56"/>
  <c r="K21"/>
  <c r="L21"/>
  <c r="C28"/>
  <c r="D28"/>
  <c r="E28"/>
  <c r="F28"/>
  <c r="G28"/>
  <c r="G56"/>
  <c r="H28"/>
  <c r="I28"/>
  <c r="J28"/>
  <c r="K28"/>
  <c r="L28"/>
  <c r="E39"/>
  <c r="F39"/>
  <c r="I39"/>
  <c r="J39"/>
  <c r="C40"/>
  <c r="C39"/>
  <c r="D40"/>
  <c r="D39"/>
  <c r="D56"/>
  <c r="E40"/>
  <c r="F40"/>
  <c r="G40"/>
  <c r="G39"/>
  <c r="H40"/>
  <c r="H39"/>
  <c r="H56"/>
  <c r="I40"/>
  <c r="J40"/>
  <c r="K40"/>
  <c r="K39"/>
  <c r="L40"/>
  <c r="L39"/>
  <c r="L56"/>
  <c r="C50"/>
  <c r="D50"/>
  <c r="E50"/>
  <c r="F50"/>
  <c r="G50"/>
  <c r="H50"/>
  <c r="I50"/>
  <c r="J50"/>
  <c r="K50"/>
  <c r="L50"/>
</calcChain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<sst xmlns="http://schemas.openxmlformats.org/spreadsheetml/2006/main" count="154" uniqueCount="128">
  <si>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</si>
  <si>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</si>
  <si>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</si>
  <si>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</si>
  <si>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</si>
  <si>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</si>
  <si>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</si>
  <si>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</si>
  <si>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</si>
  <si>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</si>
  <si>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</si>
  <si>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</si>
  <si>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</si>
  <si>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</si>
  <si>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</si>
  <si>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</si>
  <si>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</si>
  <si>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</si>
  <si>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</si>
  <si>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</si>
  <si>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</si>
  <si>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</si>
  <si>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</si>
  <si>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</si>
  <si>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</si>
  <si>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</si>
  <si>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</si>
  <si>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</si>
  <si>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</si>
  <si>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</si>
  <si>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</si>
  <si>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</si>
  <si>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</si>
  <si>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</si>
  <si>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</si>
  <si>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</si>
  <si>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</si>
  <si>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</si>
  <si>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</si>
  <si>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</si>
  <si>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</si>
  <si>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</si>
  <si>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</si>
  <si>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</si>
  <si>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</si>
  <si>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</si>
  <si>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</si>
  <si>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</si>
  <si>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</si>
  <si>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</si>
  <si>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</si>
  <si>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</si>
  <si>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</si>
  <si>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</si>
  <si>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</si>
  <si>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</si>
  <si>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</si>
  <si>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</si>
  <si>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</si>
  <si>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</si>
  <si>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</si>
  <si>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</si>
  <si>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</si>
  <si>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</si>
  <si>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</si>
  <si>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</si>
  <si>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</si>
  <si>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</si>
  <si>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</si>
  <si>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</si>
  <si>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</si>
  <si>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</si>
  <si>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</si>
  <si>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</si>
  <si>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</si>
  <si>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</si>
  <si>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</si>
  <si>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</si>
  <si>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</si>
  <si>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</si>
  <si>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</si>
  <si>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</si>
  <si>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</si>
  <si>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</si>
  <si>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</si>
  <si>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</si>
  <si>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</si>
  <si>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</si>
  <si>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</si>
  <si>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</si>
  <si>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</si>
  <si>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</si>
  <si>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</si>
  <si>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</si>
  <si>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</si>
  <si>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</si>
  <si>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</si>
  <si>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</si>
  <si>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</si>
  <si>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</si>
  <si>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</si>
  <si>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</si>
  <si>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</si>
  <si>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</si>
  <si>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</si>
  <si>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</si>
  <si>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</si>
  <si>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</si>
  <si>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</si>
  <si>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</si>
  <si>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</si>
  <si>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</si>
  <si>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</si>
  <si>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</si>
  <si>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</si>
  <si>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</si>
  <si>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</si>
  <si>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  <charset val="204"/>
      </rPr>
      <t>(сума рядків 1, 23, 34, 45, 50)</t>
    </r>
  </si>
  <si>
    <t>2020 рік</t>
  </si>
  <si>
    <t>Міжгірський районний суд Закарпатської області</t>
  </si>
  <si>
    <t>90000. Закарпатська область.смт. Міжгір`я</t>
  </si>
  <si>
    <t>вул. Шевченка</t>
  </si>
  <si>
    <t/>
  </si>
  <si>
    <t>В.П. Кривка</t>
  </si>
  <si>
    <t>О.В. Іванина</t>
  </si>
  <si>
    <t>(03146) 2-30-71</t>
  </si>
  <si>
    <t>inbox@mg.zk.court.gov.ua</t>
  </si>
  <si>
    <t>5 січня 2021 року</t>
  </si>
</sst>
</file>

<file path=xl/styles.xml><?xml version="1.0" encoding="utf-8"?>
<styleSheet xmlns="http://schemas.openxmlformats.org/spreadsheetml/2006/main">
  <numFmts count="1">
    <numFmt numFmtId="211" formatCode="_(* #,##0.00_);_(* \(#,##0.00\);_(* &quot;-&quot;??_);_(@_)"/>
  </numFmts>
  <fonts count="28">
    <font>
      <sz val="10"/>
      <name val="Arial"/>
    </font>
    <font>
      <sz val="10"/>
      <name val="Arial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sz val="8"/>
      <name val="Times New Roman"/>
      <family val="1"/>
      <charset val="204"/>
    </font>
    <font>
      <i/>
      <sz val="10"/>
      <name val="Times New Roman"/>
      <family val="1"/>
    </font>
    <font>
      <b/>
      <sz val="9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0" fillId="0" borderId="0"/>
    <xf numFmtId="0" fontId="2" fillId="0" borderId="0"/>
    <xf numFmtId="211" fontId="1" fillId="0" borderId="0" applyFont="0" applyFill="0" applyBorder="0" applyAlignment="0" applyProtection="0"/>
    <xf numFmtId="211" fontId="19" fillId="0" borderId="0" applyFont="0" applyFill="0" applyBorder="0" applyAlignment="0" applyProtection="0"/>
  </cellStyleXfs>
  <cellXfs count="155">
    <xf numFmtId="0" fontId="0" fillId="0" borderId="0" xfId="0"/>
    <xf numFmtId="0" fontId="2" fillId="0" borderId="0" xfId="1" applyFont="1"/>
    <xf numFmtId="0" fontId="9" fillId="0" borderId="0" xfId="1" applyNumberFormat="1" applyFont="1" applyFill="1" applyBorder="1" applyAlignment="1" applyProtection="1">
      <alignment horizontal="center"/>
    </xf>
    <xf numFmtId="0" fontId="8" fillId="0" borderId="0" xfId="1" applyNumberFormat="1" applyFont="1" applyFill="1" applyBorder="1" applyAlignment="1" applyProtection="1"/>
    <xf numFmtId="0" fontId="11" fillId="0" borderId="1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2" fillId="0" borderId="0" xfId="1" applyNumberFormat="1" applyFont="1" applyFill="1" applyBorder="1" applyAlignment="1" applyProtection="1"/>
    <xf numFmtId="0" fontId="2" fillId="0" borderId="2" xfId="1" applyNumberFormat="1" applyFont="1" applyFill="1" applyBorder="1" applyAlignment="1" applyProtection="1"/>
    <xf numFmtId="0" fontId="2" fillId="0" borderId="3" xfId="1" applyNumberFormat="1" applyFont="1" applyFill="1" applyBorder="1" applyAlignment="1" applyProtection="1"/>
    <xf numFmtId="0" fontId="9" fillId="0" borderId="4" xfId="1" applyNumberFormat="1" applyFont="1" applyFill="1" applyBorder="1" applyAlignment="1" applyProtection="1">
      <alignment horizontal="center"/>
    </xf>
    <xf numFmtId="0" fontId="2" fillId="0" borderId="5" xfId="1" applyNumberFormat="1" applyFont="1" applyFill="1" applyBorder="1" applyAlignment="1" applyProtection="1"/>
    <xf numFmtId="0" fontId="2" fillId="0" borderId="6" xfId="1" applyNumberFormat="1" applyFont="1" applyFill="1" applyBorder="1" applyAlignment="1" applyProtection="1"/>
    <xf numFmtId="0" fontId="12" fillId="0" borderId="0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left" wrapText="1"/>
    </xf>
    <xf numFmtId="0" fontId="5" fillId="0" borderId="0" xfId="1" applyNumberFormat="1" applyFont="1" applyFill="1" applyBorder="1" applyAlignment="1" applyProtection="1">
      <alignment horizontal="center"/>
    </xf>
    <xf numFmtId="0" fontId="3" fillId="0" borderId="6" xfId="1" applyNumberFormat="1" applyFont="1" applyFill="1" applyBorder="1" applyAlignment="1" applyProtection="1"/>
    <xf numFmtId="0" fontId="3" fillId="0" borderId="5" xfId="1" applyNumberFormat="1" applyFont="1" applyFill="1" applyBorder="1" applyAlignment="1" applyProtection="1"/>
    <xf numFmtId="0" fontId="3" fillId="0" borderId="0" xfId="1" applyNumberFormat="1" applyFont="1" applyFill="1" applyBorder="1" applyAlignment="1" applyProtection="1"/>
    <xf numFmtId="0" fontId="3" fillId="0" borderId="6" xfId="1" applyNumberFormat="1" applyFont="1" applyFill="1" applyBorder="1" applyAlignment="1" applyProtection="1">
      <alignment wrapText="1"/>
    </xf>
    <xf numFmtId="0" fontId="5" fillId="0" borderId="5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2" fillId="0" borderId="7" xfId="1" applyNumberFormat="1" applyFont="1" applyFill="1" applyBorder="1" applyAlignment="1" applyProtection="1"/>
    <xf numFmtId="0" fontId="2" fillId="0" borderId="8" xfId="1" applyNumberFormat="1" applyFont="1" applyFill="1" applyBorder="1" applyAlignment="1" applyProtection="1"/>
    <xf numFmtId="0" fontId="2" fillId="0" borderId="1" xfId="1" applyNumberFormat="1" applyFont="1" applyFill="1" applyBorder="1" applyAlignment="1" applyProtection="1"/>
    <xf numFmtId="0" fontId="9" fillId="0" borderId="9" xfId="1" applyNumberFormat="1" applyFont="1" applyFill="1" applyBorder="1" applyAlignment="1" applyProtection="1"/>
    <xf numFmtId="0" fontId="9" fillId="0" borderId="1" xfId="1" applyNumberFormat="1" applyFont="1" applyFill="1" applyBorder="1" applyAlignment="1" applyProtection="1"/>
    <xf numFmtId="0" fontId="2" fillId="0" borderId="10" xfId="1" applyNumberFormat="1" applyFont="1" applyFill="1" applyBorder="1" applyAlignment="1" applyProtection="1"/>
    <xf numFmtId="0" fontId="2" fillId="0" borderId="11" xfId="1" applyNumberFormat="1" applyFont="1" applyFill="1" applyBorder="1" applyAlignment="1" applyProtection="1"/>
    <xf numFmtId="0" fontId="2" fillId="0" borderId="6" xfId="1" applyFont="1" applyBorder="1"/>
    <xf numFmtId="0" fontId="3" fillId="0" borderId="12" xfId="1" applyNumberFormat="1" applyFont="1" applyFill="1" applyBorder="1" applyAlignment="1" applyProtection="1">
      <alignment wrapText="1"/>
    </xf>
    <xf numFmtId="0" fontId="12" fillId="0" borderId="9" xfId="1" applyNumberFormat="1" applyFont="1" applyFill="1" applyBorder="1" applyAlignment="1" applyProtection="1"/>
    <xf numFmtId="0" fontId="12" fillId="0" borderId="1" xfId="1" applyNumberFormat="1" applyFont="1" applyFill="1" applyBorder="1" applyAlignment="1" applyProtection="1"/>
    <xf numFmtId="0" fontId="2" fillId="0" borderId="5" xfId="1" applyFont="1" applyBorder="1"/>
    <xf numFmtId="0" fontId="2" fillId="0" borderId="0" xfId="1" applyFont="1" applyBorder="1"/>
    <xf numFmtId="0" fontId="2" fillId="0" borderId="3" xfId="1" applyFont="1" applyBorder="1"/>
    <xf numFmtId="0" fontId="15" fillId="0" borderId="0" xfId="0" applyFont="1" applyBorder="1" applyAlignment="1">
      <alignment horizontal="center" vertical="top"/>
    </xf>
    <xf numFmtId="49" fontId="15" fillId="0" borderId="0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wrapText="1"/>
    </xf>
    <xf numFmtId="0" fontId="7" fillId="0" borderId="0" xfId="0" applyFont="1" applyBorder="1" applyAlignment="1">
      <alignment horizontal="right" wrapText="1"/>
    </xf>
    <xf numFmtId="0" fontId="7" fillId="0" borderId="0" xfId="0" applyFont="1" applyBorder="1" applyAlignment="1">
      <alignment horizontal="right" vertical="top"/>
    </xf>
    <xf numFmtId="49" fontId="7" fillId="0" borderId="0" xfId="0" applyNumberFormat="1" applyFont="1" applyBorder="1" applyAlignment="1">
      <alignment horizontal="right"/>
    </xf>
    <xf numFmtId="0" fontId="6" fillId="0" borderId="0" xfId="0" applyFont="1" applyFill="1" applyAlignment="1"/>
    <xf numFmtId="0" fontId="3" fillId="0" borderId="0" xfId="0" applyFont="1" applyFill="1"/>
    <xf numFmtId="0" fontId="17" fillId="0" borderId="4" xfId="0" applyFont="1" applyFill="1" applyBorder="1" applyAlignment="1">
      <alignment horizontal="center" vertical="center"/>
    </xf>
    <xf numFmtId="0" fontId="17" fillId="0" borderId="0" xfId="0" applyFont="1" applyFill="1"/>
    <xf numFmtId="0" fontId="3" fillId="0" borderId="0" xfId="0" applyFont="1" applyFill="1" applyBorder="1"/>
    <xf numFmtId="0" fontId="22" fillId="0" borderId="0" xfId="0" applyNumberFormat="1" applyFont="1" applyFill="1" applyBorder="1" applyAlignment="1" applyProtection="1"/>
    <xf numFmtId="1" fontId="6" fillId="0" borderId="0" xfId="0" applyNumberFormat="1" applyFont="1" applyFill="1" applyAlignment="1"/>
    <xf numFmtId="1" fontId="3" fillId="0" borderId="0" xfId="0" applyNumberFormat="1" applyFont="1" applyFill="1" applyBorder="1"/>
    <xf numFmtId="1" fontId="3" fillId="0" borderId="0" xfId="0" applyNumberFormat="1" applyFont="1" applyFill="1"/>
    <xf numFmtId="0" fontId="18" fillId="0" borderId="0" xfId="0" applyFont="1" applyBorder="1" applyAlignment="1">
      <alignment horizontal="right" wrapText="1"/>
    </xf>
    <xf numFmtId="0" fontId="0" fillId="0" borderId="2" xfId="0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right" wrapText="1"/>
    </xf>
    <xf numFmtId="0" fontId="11" fillId="0" borderId="1" xfId="0" applyFont="1" applyBorder="1" applyAlignment="1">
      <alignment horizontal="center" vertical="top"/>
    </xf>
    <xf numFmtId="0" fontId="2" fillId="0" borderId="0" xfId="2" applyAlignment="1">
      <alignment vertical="center"/>
    </xf>
    <xf numFmtId="0" fontId="6" fillId="0" borderId="0" xfId="2" applyFont="1" applyAlignment="1">
      <alignment horizontal="left" vertical="center" wrapText="1"/>
    </xf>
    <xf numFmtId="0" fontId="2" fillId="0" borderId="0" xfId="2" applyAlignment="1">
      <alignment vertical="center" wrapText="1"/>
    </xf>
    <xf numFmtId="0" fontId="4" fillId="0" borderId="4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 wrapText="1"/>
    </xf>
    <xf numFmtId="0" fontId="7" fillId="0" borderId="4" xfId="2" applyFont="1" applyBorder="1" applyAlignment="1">
      <alignment horizontal="center" vertical="center"/>
    </xf>
    <xf numFmtId="0" fontId="2" fillId="0" borderId="0" xfId="2"/>
    <xf numFmtId="0" fontId="4" fillId="0" borderId="0" xfId="2" applyFont="1" applyBorder="1" applyAlignment="1">
      <alignment wrapText="1"/>
    </xf>
    <xf numFmtId="0" fontId="4" fillId="0" borderId="0" xfId="2" applyFont="1" applyBorder="1" applyAlignment="1">
      <alignment horizontal="left" wrapText="1"/>
    </xf>
    <xf numFmtId="0" fontId="6" fillId="0" borderId="0" xfId="2" applyFont="1" applyAlignment="1"/>
    <xf numFmtId="0" fontId="14" fillId="0" borderId="0" xfId="2" applyFont="1" applyBorder="1" applyAlignment="1">
      <alignment horizontal="center" wrapText="1"/>
    </xf>
    <xf numFmtId="0" fontId="4" fillId="0" borderId="0" xfId="2" applyFont="1" applyBorder="1" applyAlignment="1"/>
    <xf numFmtId="49" fontId="15" fillId="0" borderId="0" xfId="2" applyNumberFormat="1" applyFont="1" applyBorder="1" applyAlignment="1">
      <alignment horizontal="center" vertical="top"/>
    </xf>
    <xf numFmtId="0" fontId="2" fillId="0" borderId="0" xfId="2" applyBorder="1"/>
    <xf numFmtId="0" fontId="16" fillId="0" borderId="0" xfId="2" applyFont="1" applyAlignment="1">
      <alignment horizontal="left"/>
    </xf>
    <xf numFmtId="0" fontId="5" fillId="0" borderId="0" xfId="2" applyFont="1" applyAlignment="1">
      <alignment horizontal="left"/>
    </xf>
    <xf numFmtId="0" fontId="2" fillId="0" borderId="0" xfId="2" applyFont="1" applyAlignment="1">
      <alignment horizontal="left"/>
    </xf>
    <xf numFmtId="49" fontId="5" fillId="0" borderId="0" xfId="2" applyNumberFormat="1" applyFont="1" applyBorder="1" applyAlignment="1"/>
    <xf numFmtId="49" fontId="2" fillId="0" borderId="0" xfId="2" applyNumberFormat="1" applyAlignment="1"/>
    <xf numFmtId="49" fontId="5" fillId="0" borderId="0" xfId="2" applyNumberFormat="1" applyFont="1" applyAlignment="1">
      <alignment horizontal="left"/>
    </xf>
    <xf numFmtId="0" fontId="2" fillId="0" borderId="0" xfId="2" applyBorder="1" applyAlignment="1">
      <alignment horizontal="left"/>
    </xf>
    <xf numFmtId="0" fontId="5" fillId="0" borderId="0" xfId="2" applyFont="1" applyBorder="1"/>
    <xf numFmtId="0" fontId="2" fillId="0" borderId="0" xfId="2" applyFont="1" applyBorder="1"/>
    <xf numFmtId="0" fontId="16" fillId="0" borderId="0" xfId="2" applyFont="1" applyAlignment="1"/>
    <xf numFmtId="0" fontId="2" fillId="0" borderId="0" xfId="2" applyBorder="1" applyAlignment="1">
      <alignment wrapText="1"/>
    </xf>
    <xf numFmtId="0" fontId="7" fillId="0" borderId="4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left" vertical="center" wrapText="1"/>
    </xf>
    <xf numFmtId="0" fontId="23" fillId="0" borderId="14" xfId="0" applyFont="1" applyFill="1" applyBorder="1" applyAlignment="1">
      <alignment horizontal="left" vertical="center" wrapText="1"/>
    </xf>
    <xf numFmtId="0" fontId="7" fillId="0" borderId="14" xfId="0" applyFont="1" applyFill="1" applyBorder="1" applyAlignment="1">
      <alignment horizontal="left" vertical="center" wrapText="1"/>
    </xf>
    <xf numFmtId="0" fontId="24" fillId="0" borderId="14" xfId="0" applyFont="1" applyFill="1" applyBorder="1" applyAlignment="1">
      <alignment horizontal="left" vertical="center" wrapText="1"/>
    </xf>
    <xf numFmtId="0" fontId="7" fillId="0" borderId="4" xfId="0" applyFont="1" applyFill="1" applyBorder="1" applyAlignment="1">
      <alignment horizontal="left" vertical="center" wrapText="1"/>
    </xf>
    <xf numFmtId="3" fontId="4" fillId="0" borderId="4" xfId="2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3" fontId="7" fillId="0" borderId="4" xfId="3" applyNumberFormat="1" applyFont="1" applyBorder="1" applyAlignment="1">
      <alignment horizontal="right" vertical="center" wrapText="1"/>
    </xf>
    <xf numFmtId="3" fontId="17" fillId="0" borderId="4" xfId="0" applyNumberFormat="1" applyFont="1" applyFill="1" applyBorder="1" applyAlignment="1">
      <alignment horizontal="right" vertical="center" wrapText="1"/>
    </xf>
    <xf numFmtId="3" fontId="3" fillId="0" borderId="4" xfId="0" applyNumberFormat="1" applyFont="1" applyFill="1" applyBorder="1" applyAlignment="1">
      <alignment horizontal="right" vertical="center" wrapText="1"/>
    </xf>
    <xf numFmtId="0" fontId="7" fillId="0" borderId="2" xfId="0" applyFont="1" applyBorder="1" applyAlignment="1">
      <alignment horizontal="center" vertical="top" wrapText="1"/>
    </xf>
    <xf numFmtId="0" fontId="25" fillId="0" borderId="14" xfId="0" applyFont="1" applyFill="1" applyBorder="1" applyAlignment="1">
      <alignment horizontal="left" vertical="center" wrapText="1"/>
    </xf>
    <xf numFmtId="0" fontId="21" fillId="0" borderId="14" xfId="0" applyFont="1" applyFill="1" applyBorder="1" applyAlignment="1">
      <alignment horizontal="left" vertical="center" wrapText="1"/>
    </xf>
    <xf numFmtId="0" fontId="5" fillId="0" borderId="7" xfId="1" applyNumberFormat="1" applyFont="1" applyFill="1" applyBorder="1" applyAlignment="1" applyProtection="1">
      <alignment horizontal="left" vertical="center" wrapText="1"/>
    </xf>
    <xf numFmtId="0" fontId="5" fillId="0" borderId="2" xfId="1" applyNumberFormat="1" applyFont="1" applyFill="1" applyBorder="1" applyAlignment="1" applyProtection="1">
      <alignment horizontal="left" vertical="center"/>
    </xf>
    <xf numFmtId="0" fontId="5" fillId="0" borderId="8" xfId="1" applyNumberFormat="1" applyFont="1" applyFill="1" applyBorder="1" applyAlignment="1" applyProtection="1">
      <alignment horizontal="left" vertical="center"/>
    </xf>
    <xf numFmtId="0" fontId="11" fillId="0" borderId="5" xfId="1" applyNumberFormat="1" applyFont="1" applyFill="1" applyBorder="1" applyAlignment="1" applyProtection="1">
      <alignment horizontal="center"/>
    </xf>
    <xf numFmtId="0" fontId="11" fillId="0" borderId="0" xfId="1" applyNumberFormat="1" applyFont="1" applyFill="1" applyBorder="1" applyAlignment="1" applyProtection="1">
      <alignment horizontal="center"/>
    </xf>
    <xf numFmtId="0" fontId="11" fillId="0" borderId="3" xfId="1" applyNumberFormat="1" applyFont="1" applyFill="1" applyBorder="1" applyAlignment="1" applyProtection="1">
      <alignment horizontal="center"/>
    </xf>
    <xf numFmtId="0" fontId="3" fillId="0" borderId="5" xfId="1" applyNumberFormat="1" applyFont="1" applyFill="1" applyBorder="1" applyAlignment="1" applyProtection="1">
      <alignment horizontal="left" wrapText="1"/>
    </xf>
    <xf numFmtId="0" fontId="3" fillId="0" borderId="0" xfId="1" applyNumberFormat="1" applyFont="1" applyFill="1" applyBorder="1" applyAlignment="1" applyProtection="1">
      <alignment horizontal="left" wrapText="1"/>
    </xf>
    <xf numFmtId="0" fontId="3" fillId="0" borderId="3" xfId="1" applyNumberFormat="1" applyFont="1" applyFill="1" applyBorder="1" applyAlignment="1" applyProtection="1">
      <alignment horizontal="left" wrapText="1"/>
    </xf>
    <xf numFmtId="0" fontId="3" fillId="0" borderId="6" xfId="1" applyNumberFormat="1" applyFont="1" applyFill="1" applyBorder="1" applyAlignment="1" applyProtection="1">
      <alignment horizontal="center" wrapText="1"/>
    </xf>
    <xf numFmtId="0" fontId="3" fillId="0" borderId="7" xfId="1" applyNumberFormat="1" applyFont="1" applyFill="1" applyBorder="1" applyAlignment="1" applyProtection="1">
      <alignment horizontal="left" wrapText="1"/>
    </xf>
    <xf numFmtId="0" fontId="3" fillId="0" borderId="2" xfId="1" applyNumberFormat="1" applyFont="1" applyFill="1" applyBorder="1" applyAlignment="1" applyProtection="1">
      <alignment horizontal="left" wrapText="1"/>
    </xf>
    <xf numFmtId="0" fontId="3" fillId="0" borderId="8" xfId="1" applyNumberFormat="1" applyFont="1" applyFill="1" applyBorder="1" applyAlignment="1" applyProtection="1">
      <alignment horizontal="left" wrapText="1"/>
    </xf>
    <xf numFmtId="0" fontId="5" fillId="0" borderId="5" xfId="1" applyNumberFormat="1" applyFont="1" applyFill="1" applyBorder="1" applyAlignment="1" applyProtection="1"/>
    <xf numFmtId="0" fontId="13" fillId="0" borderId="0" xfId="1" applyFont="1" applyBorder="1"/>
    <xf numFmtId="0" fontId="5" fillId="0" borderId="2" xfId="1" applyNumberFormat="1" applyFont="1" applyFill="1" applyBorder="1" applyAlignment="1" applyProtection="1">
      <alignment horizontal="left" vertical="center" wrapText="1"/>
    </xf>
    <xf numFmtId="0" fontId="5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0" xfId="1" applyFont="1" applyBorder="1" applyAlignment="1">
      <alignment horizontal="center"/>
    </xf>
    <xf numFmtId="0" fontId="5" fillId="0" borderId="0" xfId="1" applyFont="1" applyAlignment="1">
      <alignment horizontal="center"/>
    </xf>
    <xf numFmtId="0" fontId="3" fillId="0" borderId="5" xfId="1" applyNumberFormat="1" applyFont="1" applyFill="1" applyBorder="1" applyAlignment="1" applyProtection="1">
      <alignment horizontal="left"/>
    </xf>
    <xf numFmtId="0" fontId="3" fillId="0" borderId="0" xfId="1" applyNumberFormat="1" applyFont="1" applyFill="1" applyBorder="1" applyAlignment="1" applyProtection="1">
      <alignment horizontal="left"/>
    </xf>
    <xf numFmtId="0" fontId="3" fillId="0" borderId="3" xfId="1" applyNumberFormat="1" applyFont="1" applyFill="1" applyBorder="1" applyAlignment="1" applyProtection="1">
      <alignment horizontal="left"/>
    </xf>
    <xf numFmtId="0" fontId="8" fillId="0" borderId="0" xfId="1" applyNumberFormat="1" applyFont="1" applyFill="1" applyBorder="1" applyAlignment="1" applyProtection="1">
      <alignment horizontal="center" vertical="center" wrapText="1"/>
    </xf>
    <xf numFmtId="0" fontId="8" fillId="0" borderId="0" xfId="1" applyNumberFormat="1" applyFont="1" applyFill="1" applyBorder="1" applyAlignment="1" applyProtection="1">
      <alignment horizontal="center"/>
    </xf>
    <xf numFmtId="0" fontId="9" fillId="0" borderId="13" xfId="1" applyNumberFormat="1" applyFont="1" applyFill="1" applyBorder="1" applyAlignment="1" applyProtection="1">
      <alignment horizontal="center"/>
    </xf>
    <xf numFmtId="0" fontId="9" fillId="0" borderId="15" xfId="1" applyNumberFormat="1" applyFont="1" applyFill="1" applyBorder="1" applyAlignment="1" applyProtection="1">
      <alignment horizontal="center"/>
    </xf>
    <xf numFmtId="0" fontId="9" fillId="0" borderId="14" xfId="1" applyNumberFormat="1" applyFont="1" applyFill="1" applyBorder="1" applyAlignment="1" applyProtection="1">
      <alignment horizontal="center"/>
    </xf>
    <xf numFmtId="0" fontId="5" fillId="0" borderId="0" xfId="1" applyNumberFormat="1" applyFont="1" applyFill="1" applyBorder="1" applyAlignment="1" applyProtection="1">
      <alignment horizontal="center"/>
    </xf>
    <xf numFmtId="0" fontId="8" fillId="0" borderId="2" xfId="1" applyNumberFormat="1" applyFont="1" applyFill="1" applyBorder="1" applyAlignment="1" applyProtection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8" fillId="0" borderId="0" xfId="0" applyFont="1" applyFill="1" applyAlignment="1">
      <alignment horizontal="left"/>
    </xf>
    <xf numFmtId="0" fontId="17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1" fontId="26" fillId="0" borderId="4" xfId="0" applyNumberFormat="1" applyFont="1" applyFill="1" applyBorder="1" applyAlignment="1" applyProtection="1">
      <alignment horizontal="center" vertical="center" wrapText="1"/>
    </xf>
    <xf numFmtId="0" fontId="26" fillId="0" borderId="4" xfId="0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13" xfId="2" applyFont="1" applyBorder="1" applyAlignment="1">
      <alignment horizontal="left" vertical="center" wrapText="1"/>
    </xf>
    <xf numFmtId="0" fontId="4" fillId="0" borderId="15" xfId="2" applyFont="1" applyBorder="1" applyAlignment="1">
      <alignment horizontal="left" vertical="center" wrapText="1"/>
    </xf>
    <xf numFmtId="0" fontId="4" fillId="0" borderId="14" xfId="2" applyFont="1" applyBorder="1" applyAlignment="1">
      <alignment horizontal="left" vertical="center" wrapText="1"/>
    </xf>
    <xf numFmtId="0" fontId="9" fillId="0" borderId="13" xfId="2" applyFont="1" applyBorder="1" applyAlignment="1">
      <alignment horizontal="left" vertical="center" wrapText="1"/>
    </xf>
    <xf numFmtId="0" fontId="9" fillId="0" borderId="15" xfId="2" applyFont="1" applyBorder="1" applyAlignment="1">
      <alignment horizontal="left" vertical="center" wrapText="1"/>
    </xf>
    <xf numFmtId="0" fontId="9" fillId="0" borderId="14" xfId="2" applyFont="1" applyBorder="1" applyAlignment="1">
      <alignment horizontal="left" vertical="center" wrapText="1"/>
    </xf>
    <xf numFmtId="0" fontId="5" fillId="0" borderId="13" xfId="2" applyFont="1" applyBorder="1" applyAlignment="1">
      <alignment horizontal="left" vertical="center" wrapText="1"/>
    </xf>
    <xf numFmtId="0" fontId="5" fillId="0" borderId="15" xfId="2" applyFont="1" applyBorder="1" applyAlignment="1">
      <alignment horizontal="left" vertical="center" wrapText="1"/>
    </xf>
    <xf numFmtId="0" fontId="5" fillId="0" borderId="14" xfId="2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0" fontId="5" fillId="0" borderId="4" xfId="2" applyFont="1" applyBorder="1" applyAlignment="1">
      <alignment horizontal="left" vertical="center" wrapText="1"/>
    </xf>
  </cellXfs>
  <cellStyles count="5">
    <cellStyle name="Обычный" xfId="0" builtinId="0"/>
    <cellStyle name="Обычный 2" xfId="1"/>
    <cellStyle name="Обычный 2 2" xfId="2"/>
    <cellStyle name="Финансовый" xfId="3" builtinId="3"/>
    <cellStyle name="Финансовый 2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workbookViewId="0">
      <selection activeCell="N17" sqref="N17"/>
    </sheetView>
  </sheetViews>
  <sheetFormatPr defaultRowHeight="12.75"/>
  <cols>
    <col min="1" max="1" width="1.140625" style="1" customWidth="1"/>
    <col min="2" max="2" width="15.42578125" style="1" customWidth="1"/>
    <col min="3" max="3" width="7.5703125" style="1" customWidth="1"/>
    <col min="4" max="4" width="17.42578125" style="1" customWidth="1"/>
    <col min="5" max="5" width="15.42578125" style="1" customWidth="1"/>
    <col min="6" max="6" width="18.28515625" style="1" customWidth="1"/>
    <col min="7" max="7" width="9.85546875" style="1" customWidth="1"/>
    <col min="8" max="8" width="17.7109375" style="1" customWidth="1"/>
    <col min="9" max="16384" width="9.140625" style="1"/>
  </cols>
  <sheetData>
    <row r="1" spans="1:8" ht="12.95" customHeight="1">
      <c r="E1" s="2" t="s">
        <v>21</v>
      </c>
    </row>
    <row r="3" spans="1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1:8" ht="18.95" customHeight="1">
      <c r="B4" s="126"/>
      <c r="C4" s="126"/>
      <c r="D4" s="126"/>
      <c r="E4" s="126"/>
      <c r="F4" s="126"/>
      <c r="G4" s="126"/>
      <c r="H4" s="126"/>
    </row>
    <row r="5" spans="1:8" ht="18.95" customHeight="1">
      <c r="B5" s="3"/>
      <c r="C5" s="3"/>
      <c r="D5" s="131" t="s">
        <v>118</v>
      </c>
      <c r="E5" s="131"/>
      <c r="F5" s="131"/>
      <c r="G5" s="3"/>
      <c r="H5" s="3"/>
    </row>
    <row r="6" spans="1:8">
      <c r="E6" s="4" t="s">
        <v>22</v>
      </c>
    </row>
    <row r="7" spans="1:8" ht="12.95" customHeight="1">
      <c r="E7" s="5"/>
      <c r="F7" s="6"/>
      <c r="G7" s="6"/>
      <c r="H7" s="6"/>
    </row>
    <row r="8" spans="1:8" ht="12.95" customHeight="1">
      <c r="E8" s="5"/>
      <c r="F8" s="6"/>
      <c r="G8" s="6"/>
      <c r="H8" s="6"/>
    </row>
    <row r="9" spans="1:8" ht="12.95" customHeight="1">
      <c r="B9" s="7"/>
      <c r="C9" s="7"/>
      <c r="D9" s="7"/>
      <c r="E9" s="7"/>
    </row>
    <row r="10" spans="1:8" ht="12.9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8" ht="12.95" customHeight="1">
      <c r="A11" s="8"/>
      <c r="B11" s="33"/>
      <c r="C11" s="34"/>
      <c r="D11" s="29"/>
      <c r="E11" s="30"/>
      <c r="F11" s="6"/>
      <c r="G11" s="12" t="s">
        <v>41</v>
      </c>
    </row>
    <row r="12" spans="1:8" ht="37.5" customHeight="1">
      <c r="A12" s="8"/>
      <c r="B12" s="107" t="s">
        <v>25</v>
      </c>
      <c r="C12" s="108"/>
      <c r="D12" s="109"/>
      <c r="E12" s="16" t="s">
        <v>42</v>
      </c>
      <c r="F12" s="6"/>
      <c r="G12" s="12"/>
    </row>
    <row r="13" spans="1:8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7" t="s">
        <v>43</v>
      </c>
      <c r="C14" s="108"/>
      <c r="D14" s="109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7"/>
      <c r="C15" s="108"/>
      <c r="D15" s="109"/>
      <c r="E15" s="110"/>
      <c r="F15" s="120" t="s">
        <v>50</v>
      </c>
      <c r="G15" s="121"/>
      <c r="H15" s="121"/>
    </row>
    <row r="16" spans="1:8" ht="12.75" customHeight="1">
      <c r="A16" s="8"/>
      <c r="B16" s="35"/>
      <c r="C16" s="36"/>
      <c r="D16" s="37"/>
      <c r="E16" s="31"/>
    </row>
    <row r="17" spans="1:8" ht="12.75" customHeight="1">
      <c r="A17" s="8"/>
      <c r="B17" s="107" t="s">
        <v>44</v>
      </c>
      <c r="C17" s="108"/>
      <c r="D17" s="109"/>
      <c r="E17" s="110" t="s">
        <v>42</v>
      </c>
      <c r="F17" s="132" t="s">
        <v>102</v>
      </c>
      <c r="G17" s="133"/>
      <c r="H17" s="133"/>
    </row>
    <row r="18" spans="1:8" ht="12.95" customHeight="1">
      <c r="A18" s="8"/>
      <c r="B18" s="107"/>
      <c r="C18" s="108"/>
      <c r="D18" s="109"/>
      <c r="E18" s="110"/>
      <c r="F18" s="132"/>
      <c r="G18" s="133"/>
      <c r="H18" s="133"/>
    </row>
    <row r="19" spans="1:8" ht="12.9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7" t="s">
        <v>47</v>
      </c>
      <c r="C20" s="108"/>
      <c r="D20" s="109"/>
      <c r="E20" s="110" t="s">
        <v>42</v>
      </c>
      <c r="F20" s="23"/>
      <c r="G20" s="23"/>
      <c r="H20" s="23"/>
    </row>
    <row r="21" spans="1:8" ht="12.75" customHeight="1">
      <c r="A21" s="8"/>
      <c r="B21" s="107"/>
      <c r="C21" s="108"/>
      <c r="D21" s="109"/>
      <c r="E21" s="110"/>
      <c r="F21" s="130"/>
      <c r="G21" s="130"/>
      <c r="H21" s="130"/>
    </row>
    <row r="22" spans="1:8" ht="12.95" customHeight="1">
      <c r="A22" s="8"/>
      <c r="B22" s="10"/>
      <c r="C22" s="6"/>
      <c r="D22" s="8"/>
      <c r="E22" s="18"/>
      <c r="F22" s="23"/>
      <c r="G22" s="23"/>
      <c r="H22" s="23"/>
    </row>
    <row r="23" spans="1:8" ht="12.95" customHeight="1">
      <c r="A23" s="8"/>
      <c r="B23" s="107" t="s">
        <v>28</v>
      </c>
      <c r="C23" s="108"/>
      <c r="D23" s="109"/>
      <c r="E23" s="16"/>
      <c r="F23" s="6"/>
      <c r="G23" s="17"/>
    </row>
    <row r="24" spans="1:8" ht="12.95" customHeight="1">
      <c r="A24" s="8"/>
      <c r="B24" s="107" t="s">
        <v>49</v>
      </c>
      <c r="C24" s="108"/>
      <c r="D24" s="109"/>
      <c r="E24" s="16"/>
      <c r="F24" s="6"/>
    </row>
    <row r="25" spans="1:8" ht="12.95" customHeight="1">
      <c r="B25" s="107" t="s">
        <v>29</v>
      </c>
      <c r="C25" s="108"/>
      <c r="D25" s="109"/>
      <c r="E25" s="16" t="s">
        <v>45</v>
      </c>
    </row>
    <row r="26" spans="1:8" ht="12.95" customHeight="1">
      <c r="B26" s="122" t="s">
        <v>30</v>
      </c>
      <c r="C26" s="123"/>
      <c r="D26" s="124"/>
      <c r="E26" s="18" t="s">
        <v>31</v>
      </c>
    </row>
    <row r="27" spans="1:8" ht="12.95" customHeight="1">
      <c r="B27" s="19"/>
      <c r="C27" s="20"/>
      <c r="D27" s="37"/>
      <c r="E27" s="11"/>
    </row>
    <row r="28" spans="1:8" ht="12.95" customHeight="1">
      <c r="B28" s="107" t="s">
        <v>32</v>
      </c>
      <c r="C28" s="108"/>
      <c r="D28" s="109"/>
      <c r="E28" s="21" t="s">
        <v>46</v>
      </c>
    </row>
    <row r="29" spans="1:8" ht="12.95" customHeight="1">
      <c r="B29" s="111"/>
      <c r="C29" s="112"/>
      <c r="D29" s="113"/>
      <c r="E29" s="32" t="s">
        <v>33</v>
      </c>
    </row>
    <row r="30" spans="1:8" ht="12.95" customHeight="1">
      <c r="B30" s="6"/>
      <c r="C30" s="6"/>
      <c r="D30" s="6"/>
      <c r="E30" s="6"/>
    </row>
    <row r="31" spans="1:8" ht="12.95" customHeight="1">
      <c r="B31" s="6"/>
      <c r="C31" s="6"/>
      <c r="D31" s="6"/>
      <c r="E31" s="6"/>
    </row>
    <row r="32" spans="1:8" ht="12.95" customHeight="1">
      <c r="B32" s="6"/>
      <c r="C32" s="6"/>
      <c r="D32" s="6"/>
      <c r="E32" s="6"/>
    </row>
    <row r="34" spans="1:9" ht="12.95" customHeight="1">
      <c r="B34" s="7"/>
      <c r="C34" s="7"/>
      <c r="D34" s="7"/>
      <c r="E34" s="7"/>
      <c r="F34" s="7"/>
      <c r="G34" s="7"/>
      <c r="H34" s="7"/>
    </row>
    <row r="35" spans="1:9" ht="12.9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9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95" customHeight="1">
      <c r="A37" s="8"/>
      <c r="B37" s="114" t="s">
        <v>35</v>
      </c>
      <c r="C37" s="115"/>
      <c r="D37" s="102" t="s">
        <v>119</v>
      </c>
      <c r="E37" s="102"/>
      <c r="F37" s="102"/>
      <c r="G37" s="102"/>
      <c r="H37" s="103"/>
      <c r="I37" s="6"/>
    </row>
    <row r="38" spans="1:9" ht="12.9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95" customHeight="1">
      <c r="A39" s="8"/>
      <c r="B39" s="22" t="s">
        <v>36</v>
      </c>
      <c r="C39" s="23"/>
      <c r="D39" s="116" t="s">
        <v>120</v>
      </c>
      <c r="E39" s="102"/>
      <c r="F39" s="102"/>
      <c r="G39" s="102"/>
      <c r="H39" s="103"/>
      <c r="I39" s="6"/>
    </row>
    <row r="40" spans="1:9" ht="12.9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9" ht="12.9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9" ht="12.75" customHeight="1">
      <c r="A42" s="8"/>
      <c r="B42" s="104" t="s">
        <v>37</v>
      </c>
      <c r="C42" s="105"/>
      <c r="D42" s="105"/>
      <c r="E42" s="105"/>
      <c r="F42" s="105"/>
      <c r="G42" s="105"/>
      <c r="H42" s="106"/>
    </row>
    <row r="43" spans="1:9" ht="12.9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95" customHeight="1">
      <c r="A44" s="8"/>
      <c r="B44" s="101">
        <v>99</v>
      </c>
      <c r="C44" s="102"/>
      <c r="D44" s="102"/>
      <c r="E44" s="102"/>
      <c r="F44" s="102"/>
      <c r="G44" s="102"/>
      <c r="H44" s="103"/>
      <c r="I44" s="6"/>
    </row>
    <row r="45" spans="1:9" ht="12.95" customHeight="1">
      <c r="A45" s="8"/>
      <c r="B45" s="104" t="s">
        <v>38</v>
      </c>
      <c r="C45" s="105"/>
      <c r="D45" s="105"/>
      <c r="E45" s="105"/>
      <c r="F45" s="105"/>
      <c r="G45" s="105"/>
      <c r="H45" s="106"/>
      <c r="I45" s="6"/>
    </row>
    <row r="46" spans="1:9" ht="12.9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1:9" ht="12.95" customHeight="1">
      <c r="B47" s="26"/>
      <c r="C47" s="26"/>
      <c r="D47" s="26"/>
      <c r="E47" s="26"/>
      <c r="F47" s="26"/>
      <c r="G47" s="26"/>
      <c r="H47" s="26"/>
    </row>
  </sheetData>
  <mergeCells count="27">
    <mergeCell ref="B3:H3"/>
    <mergeCell ref="B4:H4"/>
    <mergeCell ref="B10:D10"/>
    <mergeCell ref="B12:D12"/>
    <mergeCell ref="F14:H14"/>
    <mergeCell ref="D37:H37"/>
    <mergeCell ref="D5:F5"/>
    <mergeCell ref="F21:H21"/>
    <mergeCell ref="F17:H18"/>
    <mergeCell ref="D39:H39"/>
    <mergeCell ref="B41:H41"/>
    <mergeCell ref="B42:H42"/>
    <mergeCell ref="B23:D23"/>
    <mergeCell ref="F15:H15"/>
    <mergeCell ref="B24:D24"/>
    <mergeCell ref="B25:D25"/>
    <mergeCell ref="B26:D26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ageMargins left="0.31496062992125984" right="0.31496062992125984" top="0.74803149606299213" bottom="0.74803149606299213" header="0.31496062992125984" footer="0.31496062992125984"/>
  <pageSetup paperSize="9" scale="96" orientation="portrait" r:id="rId1"/>
  <headerFooter>
    <oddFooter>&amp;C&amp;L32E7FD5E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topLeftCell="A49" workbookViewId="0">
      <selection activeCell="B56" sqref="B56"/>
    </sheetView>
  </sheetViews>
  <sheetFormatPr defaultRowHeight="12"/>
  <cols>
    <col min="1" max="1" width="3.85546875" style="47" customWidth="1"/>
    <col min="2" max="2" width="70.42578125" style="45" customWidth="1"/>
    <col min="3" max="3" width="16" style="45" customWidth="1"/>
    <col min="4" max="4" width="20.140625" style="52" customWidth="1"/>
    <col min="5" max="5" width="16.7109375" style="52" customWidth="1"/>
    <col min="6" max="6" width="19.5703125" style="52" customWidth="1"/>
    <col min="7" max="7" width="13.85546875" style="45" customWidth="1"/>
    <col min="8" max="8" width="15.85546875" style="45" customWidth="1"/>
    <col min="9" max="9" width="14.7109375" style="45" customWidth="1"/>
    <col min="10" max="10" width="16.5703125" style="45" customWidth="1"/>
    <col min="11" max="11" width="14.140625" style="45" customWidth="1"/>
    <col min="12" max="12" width="18.7109375" style="45" customWidth="1"/>
    <col min="13" max="16384" width="9.140625" style="45"/>
  </cols>
  <sheetData>
    <row r="1" spans="1:12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t="shared" ref="C6:L6" si="0">SUM(C7,C10,C13,C14,C15,C21,C24,C25,C18,C19,C20)</f>
        <v>695</v>
      </c>
      <c r="D6" s="96">
        <f t="shared" si="0"/>
        <v>718296.87000000034</v>
      </c>
      <c r="E6" s="96">
        <f t="shared" si="0"/>
        <v>466</v>
      </c>
      <c r="F6" s="96">
        <f t="shared" si="0"/>
        <v>466494.37000000011</v>
      </c>
      <c r="G6" s="96">
        <f t="shared" si="0"/>
        <v>84</v>
      </c>
      <c r="H6" s="96">
        <f t="shared" si="0"/>
        <v>68539.829999999987</v>
      </c>
      <c r="I6" s="96">
        <f t="shared" si="0"/>
        <v>75</v>
      </c>
      <c r="J6" s="96">
        <f t="shared" si="0"/>
        <v>57469.04</v>
      </c>
      <c r="K6" s="96">
        <f t="shared" si="0"/>
        <v>97</v>
      </c>
      <c r="L6" s="96">
        <f t="shared" si="0"/>
        <v>95625.500000000102</v>
      </c>
    </row>
    <row r="7" spans="1:12" ht="16.5" customHeight="1">
      <c r="A7" s="87">
        <v>2</v>
      </c>
      <c r="B7" s="90" t="s">
        <v>74</v>
      </c>
      <c r="C7" s="97">
        <v>318</v>
      </c>
      <c r="D7" s="97">
        <v>496502.97</v>
      </c>
      <c r="E7" s="97">
        <v>174</v>
      </c>
      <c r="F7" s="97">
        <v>300273.62</v>
      </c>
      <c r="G7" s="97">
        <v>41</v>
      </c>
      <c r="H7" s="97">
        <v>47041.13</v>
      </c>
      <c r="I7" s="97">
        <v>55</v>
      </c>
      <c r="J7" s="97">
        <v>48365.04</v>
      </c>
      <c r="K7" s="97">
        <v>67</v>
      </c>
      <c r="L7" s="97">
        <v>83223.700000000099</v>
      </c>
    </row>
    <row r="8" spans="1:12" ht="16.5" customHeight="1">
      <c r="A8" s="87">
        <v>3</v>
      </c>
      <c r="B8" s="91" t="s">
        <v>75</v>
      </c>
      <c r="C8" s="97">
        <v>74</v>
      </c>
      <c r="D8" s="97">
        <v>188326.29</v>
      </c>
      <c r="E8" s="97">
        <v>67</v>
      </c>
      <c r="F8" s="97">
        <v>151489.1</v>
      </c>
      <c r="G8" s="97">
        <v>3</v>
      </c>
      <c r="H8" s="97">
        <v>8918</v>
      </c>
      <c r="I8" s="97"/>
      <c r="J8" s="97"/>
      <c r="K8" s="97">
        <v>4</v>
      </c>
      <c r="L8" s="97">
        <v>20804.27</v>
      </c>
    </row>
    <row r="9" spans="1:12" ht="16.5" customHeight="1">
      <c r="A9" s="87">
        <v>4</v>
      </c>
      <c r="B9" s="91" t="s">
        <v>76</v>
      </c>
      <c r="C9" s="97">
        <v>244</v>
      </c>
      <c r="D9" s="97">
        <v>308176.68</v>
      </c>
      <c r="E9" s="97">
        <v>107</v>
      </c>
      <c r="F9" s="97">
        <v>148784.51999999999</v>
      </c>
      <c r="G9" s="97">
        <v>38</v>
      </c>
      <c r="H9" s="97">
        <v>38123.129999999997</v>
      </c>
      <c r="I9" s="97">
        <v>55</v>
      </c>
      <c r="J9" s="97">
        <v>48365.04</v>
      </c>
      <c r="K9" s="97">
        <v>63</v>
      </c>
      <c r="L9" s="97">
        <v>62419.430000000102</v>
      </c>
    </row>
    <row r="10" spans="1:12" ht="19.5" customHeight="1">
      <c r="A10" s="87">
        <v>5</v>
      </c>
      <c r="B10" s="90" t="s">
        <v>77</v>
      </c>
      <c r="C10" s="97">
        <v>88</v>
      </c>
      <c r="D10" s="97">
        <v>76933.200000000099</v>
      </c>
      <c r="E10" s="97">
        <v>61</v>
      </c>
      <c r="F10" s="97">
        <v>52912.7</v>
      </c>
      <c r="G10" s="97">
        <v>14</v>
      </c>
      <c r="H10" s="97">
        <v>7386.2</v>
      </c>
      <c r="I10" s="97">
        <v>6</v>
      </c>
      <c r="J10" s="97">
        <v>4900</v>
      </c>
      <c r="K10" s="97">
        <v>9</v>
      </c>
      <c r="L10" s="97">
        <v>7567.2</v>
      </c>
    </row>
    <row r="11" spans="1:12" ht="19.5" customHeight="1">
      <c r="A11" s="87">
        <v>6</v>
      </c>
      <c r="B11" s="91" t="s">
        <v>78</v>
      </c>
      <c r="C11" s="97">
        <v>2</v>
      </c>
      <c r="D11" s="97">
        <v>2942.8</v>
      </c>
      <c r="E11" s="97">
        <v>1</v>
      </c>
      <c r="F11" s="97">
        <v>2102</v>
      </c>
      <c r="G11" s="97"/>
      <c r="H11" s="97"/>
      <c r="I11" s="97">
        <v>1</v>
      </c>
      <c r="J11" s="97">
        <v>840.8</v>
      </c>
      <c r="K11" s="97"/>
      <c r="L11" s="97"/>
    </row>
    <row r="12" spans="1:12" ht="19.5" customHeight="1">
      <c r="A12" s="87">
        <v>7</v>
      </c>
      <c r="B12" s="91" t="s">
        <v>79</v>
      </c>
      <c r="C12" s="97">
        <v>86</v>
      </c>
      <c r="D12" s="97">
        <v>73990.400000000096</v>
      </c>
      <c r="E12" s="97">
        <v>60</v>
      </c>
      <c r="F12" s="97">
        <v>50810.7</v>
      </c>
      <c r="G12" s="97">
        <v>14</v>
      </c>
      <c r="H12" s="97">
        <v>7386.2</v>
      </c>
      <c r="I12" s="97">
        <v>5</v>
      </c>
      <c r="J12" s="97">
        <v>4059.2</v>
      </c>
      <c r="K12" s="97">
        <v>9</v>
      </c>
      <c r="L12" s="97">
        <v>7567.2</v>
      </c>
    </row>
    <row r="13" spans="1:12" ht="15" customHeight="1">
      <c r="A13" s="87">
        <v>8</v>
      </c>
      <c r="B13" s="90" t="s">
        <v>18</v>
      </c>
      <c r="C13" s="97">
        <v>115</v>
      </c>
      <c r="D13" s="97">
        <v>96619.800000000207</v>
      </c>
      <c r="E13" s="97">
        <v>86</v>
      </c>
      <c r="F13" s="97">
        <v>72346.400000000096</v>
      </c>
      <c r="G13" s="97">
        <v>28</v>
      </c>
      <c r="H13" s="97">
        <v>13692.1</v>
      </c>
      <c r="I13" s="97">
        <v>2</v>
      </c>
      <c r="J13" s="97">
        <v>1681.6</v>
      </c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32</v>
      </c>
      <c r="D15" s="97">
        <v>13452.8</v>
      </c>
      <c r="E15" s="97">
        <v>29</v>
      </c>
      <c r="F15" s="97">
        <v>12611.8</v>
      </c>
      <c r="G15" s="97">
        <v>1</v>
      </c>
      <c r="H15" s="97">
        <v>420.4</v>
      </c>
      <c r="I15" s="97"/>
      <c r="J15" s="97"/>
      <c r="K15" s="97">
        <v>2</v>
      </c>
      <c r="L15" s="97">
        <v>840.8</v>
      </c>
    </row>
    <row r="16" spans="1:12" ht="21" customHeight="1">
      <c r="A16" s="87">
        <v>11</v>
      </c>
      <c r="B16" s="91" t="s">
        <v>78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32</v>
      </c>
      <c r="D17" s="97">
        <v>13452.8</v>
      </c>
      <c r="E17" s="97">
        <v>29</v>
      </c>
      <c r="F17" s="97">
        <v>12611.8</v>
      </c>
      <c r="G17" s="97">
        <v>1</v>
      </c>
      <c r="H17" s="97">
        <v>420.4</v>
      </c>
      <c r="I17" s="97"/>
      <c r="J17" s="97"/>
      <c r="K17" s="97">
        <v>2</v>
      </c>
      <c r="L17" s="97">
        <v>840.8</v>
      </c>
    </row>
    <row r="18" spans="1:12" ht="21" customHeight="1">
      <c r="A18" s="87">
        <v>13</v>
      </c>
      <c r="B18" s="99" t="s">
        <v>104</v>
      </c>
      <c r="C18" s="97">
        <v>133</v>
      </c>
      <c r="D18" s="97">
        <v>27956.6000000001</v>
      </c>
      <c r="E18" s="97">
        <v>107</v>
      </c>
      <c r="F18" s="97">
        <v>22491.4</v>
      </c>
      <c r="G18" s="97"/>
      <c r="H18" s="97"/>
      <c r="I18" s="97">
        <v>12</v>
      </c>
      <c r="J18" s="97">
        <v>2522.4</v>
      </c>
      <c r="K18" s="97">
        <v>19</v>
      </c>
      <c r="L18" s="97">
        <v>3993.8</v>
      </c>
    </row>
    <row r="19" spans="1:12" ht="21" customHeight="1">
      <c r="A19" s="87">
        <v>14</v>
      </c>
      <c r="B19" s="99" t="s">
        <v>105</v>
      </c>
      <c r="C19" s="97">
        <v>5</v>
      </c>
      <c r="D19" s="97">
        <v>525.5</v>
      </c>
      <c r="E19" s="97">
        <v>5</v>
      </c>
      <c r="F19" s="97">
        <v>525.5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t="shared" ref="C21:L21" si="1">SUM(C22:C23)</f>
        <v>3</v>
      </c>
      <c r="D21" s="97">
        <f t="shared" si="1"/>
        <v>5044.8</v>
      </c>
      <c r="E21" s="97">
        <f t="shared" si="1"/>
        <v>3</v>
      </c>
      <c r="F21" s="97">
        <f t="shared" si="1"/>
        <v>5044.8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>
        <v>1</v>
      </c>
      <c r="D22" s="97">
        <v>840.8</v>
      </c>
      <c r="E22" s="97">
        <v>1</v>
      </c>
      <c r="F22" s="97">
        <v>840.8</v>
      </c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>
        <v>2</v>
      </c>
      <c r="D23" s="97">
        <v>4204</v>
      </c>
      <c r="E23" s="97">
        <v>2</v>
      </c>
      <c r="F23" s="97">
        <v>4204</v>
      </c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1</v>
      </c>
      <c r="D24" s="97">
        <v>1261.2</v>
      </c>
      <c r="E24" s="97">
        <v>1</v>
      </c>
      <c r="F24" s="97">
        <v>288.14999999999998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 t="shared" ref="C28:L28" si="2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t="shared" ref="C39:L39" si="3">SUM(C40,C47,C48,C49)</f>
        <v>8</v>
      </c>
      <c r="D39" s="96">
        <f t="shared" si="3"/>
        <v>13032.4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8</v>
      </c>
      <c r="J39" s="96">
        <f t="shared" si="3"/>
        <v>6233.2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t="shared" ref="C40:L40" si="4">SUM(C41,C44)</f>
        <v>8</v>
      </c>
      <c r="D40" s="97">
        <f t="shared" si="4"/>
        <v>13032.4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8</v>
      </c>
      <c r="J40" s="97">
        <f t="shared" si="4"/>
        <v>6233.2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8</v>
      </c>
      <c r="D44" s="97">
        <v>13032.4</v>
      </c>
      <c r="E44" s="97"/>
      <c r="F44" s="97"/>
      <c r="G44" s="97"/>
      <c r="H44" s="97"/>
      <c r="I44" s="97">
        <v>8</v>
      </c>
      <c r="J44" s="97">
        <v>6233.2</v>
      </c>
      <c r="K44" s="97"/>
      <c r="L44" s="97"/>
    </row>
    <row r="45" spans="1:12" ht="30" customHeight="1">
      <c r="A45" s="87">
        <v>40</v>
      </c>
      <c r="B45" s="91" t="s">
        <v>89</v>
      </c>
      <c r="C45" s="97">
        <v>5</v>
      </c>
      <c r="D45" s="97">
        <v>10510</v>
      </c>
      <c r="E45" s="97"/>
      <c r="F45" s="97"/>
      <c r="G45" s="97"/>
      <c r="H45" s="97"/>
      <c r="I45" s="97">
        <v>5</v>
      </c>
      <c r="J45" s="97">
        <v>3783.2</v>
      </c>
      <c r="K45" s="97"/>
      <c r="L45" s="97"/>
    </row>
    <row r="46" spans="1:12" ht="21" customHeight="1">
      <c r="A46" s="87">
        <v>41</v>
      </c>
      <c r="B46" s="91" t="s">
        <v>79</v>
      </c>
      <c r="C46" s="97">
        <v>3</v>
      </c>
      <c r="D46" s="97">
        <v>2522.4</v>
      </c>
      <c r="E46" s="97"/>
      <c r="F46" s="97"/>
      <c r="G46" s="97"/>
      <c r="H46" s="97"/>
      <c r="I46" s="97">
        <v>3</v>
      </c>
      <c r="J46" s="97">
        <v>2450</v>
      </c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t="shared" ref="C50:L50" si="5">SUM(C51:C54)</f>
        <v>55</v>
      </c>
      <c r="D50" s="96">
        <f t="shared" si="5"/>
        <v>1034.31</v>
      </c>
      <c r="E50" s="96">
        <f t="shared" si="5"/>
        <v>55</v>
      </c>
      <c r="F50" s="96">
        <f t="shared" si="5"/>
        <v>1044.3399999999999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46</v>
      </c>
      <c r="D51" s="97">
        <v>555.04999999999995</v>
      </c>
      <c r="E51" s="97">
        <v>46</v>
      </c>
      <c r="F51" s="97">
        <v>564.66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6</v>
      </c>
      <c r="D52" s="97">
        <v>378.36</v>
      </c>
      <c r="E52" s="97">
        <v>6</v>
      </c>
      <c r="F52" s="97">
        <v>378.48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>
        <v>1</v>
      </c>
      <c r="D53" s="97">
        <v>6.31</v>
      </c>
      <c r="E53" s="97">
        <v>1</v>
      </c>
      <c r="F53" s="97">
        <v>6.4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2</v>
      </c>
      <c r="D54" s="97">
        <v>94.59</v>
      </c>
      <c r="E54" s="97">
        <v>2</v>
      </c>
      <c r="F54" s="97">
        <v>94.8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282</v>
      </c>
      <c r="D55" s="96">
        <v>118552.799999999</v>
      </c>
      <c r="E55" s="96">
        <v>216</v>
      </c>
      <c r="F55" s="96">
        <v>90787.199999999793</v>
      </c>
      <c r="G55" s="96"/>
      <c r="H55" s="96"/>
      <c r="I55" s="96">
        <v>280</v>
      </c>
      <c r="J55" s="96">
        <v>117711.649999999</v>
      </c>
      <c r="K55" s="97">
        <v>2</v>
      </c>
      <c r="L55" s="96">
        <v>1261.2</v>
      </c>
    </row>
    <row r="56" spans="1:12" ht="15">
      <c r="A56" s="87">
        <v>51</v>
      </c>
      <c r="B56" s="88" t="s">
        <v>117</v>
      </c>
      <c r="C56" s="96">
        <f t="shared" ref="C56:L56" si="6">SUM(C6,C28,C39,C50,C55)</f>
        <v>1040</v>
      </c>
      <c r="D56" s="96">
        <f t="shared" si="6"/>
        <v>850916.37999999942</v>
      </c>
      <c r="E56" s="96">
        <f t="shared" si="6"/>
        <v>737</v>
      </c>
      <c r="F56" s="96">
        <f t="shared" si="6"/>
        <v>558325.90999999992</v>
      </c>
      <c r="G56" s="96">
        <f t="shared" si="6"/>
        <v>84</v>
      </c>
      <c r="H56" s="96">
        <f t="shared" si="6"/>
        <v>68539.829999999987</v>
      </c>
      <c r="I56" s="96">
        <f t="shared" si="6"/>
        <v>363</v>
      </c>
      <c r="J56" s="96">
        <f t="shared" si="6"/>
        <v>181413.889999999</v>
      </c>
      <c r="K56" s="96">
        <f t="shared" si="6"/>
        <v>99</v>
      </c>
      <c r="L56" s="96">
        <f t="shared" si="6"/>
        <v>96886.700000000099</v>
      </c>
    </row>
    <row r="57" spans="1: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1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1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spans="1:12" ht="12.75">
      <c r="B60" s="49"/>
    </row>
  </sheetData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honeticPr fontId="0" type="noConversion"/>
  <pageMargins left="0.27559055118110237" right="0.19685039370078741" top="0.19685039370078741" bottom="0.62992125984251968" header="0.15748031496062992" footer="0.31496062992125984"/>
  <pageSetup paperSize="9" scale="58" firstPageNumber="2" fitToWidth="2" fitToHeight="2" orientation="landscape" useFirstPageNumber="1" r:id="rId1"/>
  <headerFooter>
    <oddFooter>&amp;R&amp;P&amp;C&amp;CФорма № 10, Підрозділ: Міжгірський районний суд Закарпатської області,_x000D_
 Початок періоду: 01.01.2020, Кінець періоду: 31.12.2020&amp;L32E7FD5E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topLeftCell="A25" workbookViewId="0">
      <selection activeCell="I41" sqref="I41"/>
    </sheetView>
  </sheetViews>
  <sheetFormatPr defaultRowHeight="12.75"/>
  <cols>
    <col min="1" max="1" width="4.7109375" customWidth="1"/>
    <col min="2" max="2" width="71.85546875" customWidth="1"/>
    <col min="3" max="3" width="15.42578125" customWidth="1"/>
    <col min="4" max="4" width="17.5703125" customWidth="1"/>
    <col min="5" max="5" width="16" customWidth="1"/>
    <col min="6" max="6" width="17.140625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97</v>
      </c>
      <c r="F4" s="93">
        <f>SUM(F5:F25)</f>
        <v>94857.099999999991</v>
      </c>
    </row>
    <row r="5" spans="1:6" ht="20.25" customHeight="1">
      <c r="A5" s="67">
        <v>2</v>
      </c>
      <c r="B5" s="149" t="s">
        <v>61</v>
      </c>
      <c r="C5" s="150"/>
      <c r="D5" s="151"/>
      <c r="E5" s="94">
        <v>17</v>
      </c>
      <c r="F5" s="95">
        <v>20249.03</v>
      </c>
    </row>
    <row r="6" spans="1:6" ht="28.5" customHeight="1">
      <c r="A6" s="67">
        <v>3</v>
      </c>
      <c r="B6" s="149" t="s">
        <v>62</v>
      </c>
      <c r="C6" s="150"/>
      <c r="D6" s="151"/>
      <c r="E6" s="94">
        <v>3</v>
      </c>
      <c r="F6" s="95">
        <v>3145.6</v>
      </c>
    </row>
    <row r="7" spans="1:6" ht="40.5" customHeight="1">
      <c r="A7" s="67">
        <v>4</v>
      </c>
      <c r="B7" s="149" t="s">
        <v>98</v>
      </c>
      <c r="C7" s="150"/>
      <c r="D7" s="151"/>
      <c r="E7" s="94">
        <v>60</v>
      </c>
      <c r="F7" s="95">
        <v>42250.2</v>
      </c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>
        <v>4</v>
      </c>
      <c r="F10" s="95">
        <v>20804.27</v>
      </c>
    </row>
    <row r="11" spans="1:6" ht="18.75" customHeight="1">
      <c r="A11" s="67">
        <v>8</v>
      </c>
      <c r="B11" s="149" t="s">
        <v>66</v>
      </c>
      <c r="C11" s="150"/>
      <c r="D11" s="151"/>
      <c r="E11" s="94">
        <v>3</v>
      </c>
      <c r="F11" s="95">
        <v>2522.4</v>
      </c>
    </row>
    <row r="12" spans="1:6" ht="29.25" customHeight="1">
      <c r="A12" s="67">
        <v>9</v>
      </c>
      <c r="B12" s="149" t="s">
        <v>112</v>
      </c>
      <c r="C12" s="150"/>
      <c r="D12" s="151"/>
      <c r="E12" s="94">
        <v>1</v>
      </c>
      <c r="F12" s="95">
        <v>840.8</v>
      </c>
    </row>
    <row r="13" spans="1:6" ht="20.25" customHeight="1">
      <c r="A13" s="67">
        <v>10</v>
      </c>
      <c r="B13" s="149" t="s">
        <v>99</v>
      </c>
      <c r="C13" s="150"/>
      <c r="D13" s="151"/>
      <c r="E13" s="94">
        <v>8</v>
      </c>
      <c r="F13" s="95">
        <v>4204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1</v>
      </c>
      <c r="F14" s="95">
        <v>840.8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11" ht="20.25" customHeight="1">
      <c r="A17" s="67">
        <v>14</v>
      </c>
      <c r="B17" s="149" t="s">
        <v>111</v>
      </c>
      <c r="C17" s="150"/>
      <c r="D17" s="151"/>
      <c r="E17" s="94"/>
      <c r="F17" s="95"/>
    </row>
    <row r="18" spans="1:11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11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11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11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11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11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11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11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11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125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126</v>
      </c>
      <c r="D34" s="153"/>
      <c r="F34" s="98" t="s">
        <v>127</v>
      </c>
      <c r="I34" s="77"/>
      <c r="J34" s="77"/>
      <c r="K34" s="78"/>
    </row>
    <row r="35" spans="1:11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ageMargins left="0.31496062992125984" right="0.51181102362204722" top="0.55118110236220474" bottom="0.74803149606299213" header="0.31496062992125984" footer="0.31496062992125984"/>
  <pageSetup paperSize="9" scale="67" firstPageNumber="4" orientation="portrait" useFirstPageNumber="1" r:id="rId1"/>
  <headerFooter>
    <oddFooter>&amp;R&amp;P&amp;C&amp;CФорма № 10, Підрозділ: Міжгірський районний суд Закарпатської області,_x000D_
 Початок періоду: 01.01.2020, Кінець періоду: 31.12.2020&amp;L32E7FD5E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титульний</vt:lpstr>
      <vt:lpstr>розділ 1</vt:lpstr>
      <vt:lpstr>розділ 2</vt:lpstr>
      <vt:lpstr>'розділ 1'!Заголовки_для_печати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ДП "ІСС"</dc:creator>
  <cp:lastModifiedBy>User</cp:lastModifiedBy>
  <cp:lastPrinted>2018-03-15T14:08:04Z</cp:lastPrinted>
  <dcterms:created xsi:type="dcterms:W3CDTF">2015-09-09T10:27:37Z</dcterms:created>
  <dcterms:modified xsi:type="dcterms:W3CDTF">2021-02-04T12:13:42Z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10_00302_4.2020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32E7FD5E</vt:lpwstr>
  </property>
  <property fmtid="{D5CDD505-2E9C-101B-9397-08002B2CF9AE}" pid="9" name="Підрозділ">
    <vt:lpwstr>Міжгірський районний суд Закарпатської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507</vt:i4>
  </property>
  <property fmtid="{D5CDD505-2E9C-101B-9397-08002B2CF9AE}" pid="12" name="Початок періоду">
    <vt:lpwstr>01.01.2020</vt:lpwstr>
  </property>
  <property fmtid="{D5CDD505-2E9C-101B-9397-08002B2CF9AE}" pid="13" name="Кінець періоду">
    <vt:lpwstr>31.12.2020</vt:lpwstr>
  </property>
  <property fmtid="{D5CDD505-2E9C-101B-9397-08002B2CF9AE}" pid="14" name="Період">
    <vt:lpwstr>2020 рік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