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<sst xmlns="http://schemas.openxmlformats.org/spreadsheetml/2006/main" count="108" uniqueCount="100">
  <si>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</si>
  <si>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</si>
  <si>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</si>
  <si>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</si>
  <si>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</si>
  <si>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</si>
  <si>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</si>
  <si>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</si>
  <si>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</si>
  <si>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</si>
  <si>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</si>
  <si>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</si>
  <si>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</si>
  <si>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</si>
  <si>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</si>
  <si>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</si>
  <si>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</si>
  <si>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</si>
  <si>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</si>
  <si>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</si>
  <si>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</si>
  <si>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</si>
  <si>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</si>
  <si>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</si>
  <si>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</si>
  <si>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</si>
  <si>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</si>
  <si>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</si>
  <si>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</si>
  <si>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</si>
  <si>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</si>
  <si>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</si>
  <si>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</si>
  <si>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</si>
  <si>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</si>
  <si>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</si>
  <si>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</si>
  <si>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</si>
  <si>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</si>
  <si>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</si>
  <si>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</si>
  <si>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</si>
  <si>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</si>
  <si>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</si>
  <si>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</si>
  <si>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</si>
  <si>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</si>
  <si>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</si>
  <si>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</si>
  <si>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</si>
  <si>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</si>
  <si>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</si>
  <si>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</si>
  <si>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</si>
  <si>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</si>
  <si>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</si>
  <si>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</si>
  <si>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</si>
  <si>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</si>
  <si>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</si>
  <si>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3 жовтня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</si>
  <si>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</si>
  <si>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</si>
  <si>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</si>
  <si>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</si>
  <si>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</si>
  <si>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</si>
  <si>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</si>
  <si>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</si>
  <si>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</si>
  <si>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</si>
  <si>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</si>
  <si>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</si>
  <si>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</si>
  <si>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</si>
  <si>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три квартали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</si>
  <si>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</si>
  <si>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</si>
  <si>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</si>
  <si>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</si>
  <si>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</si>
  <si>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</si>
  <si>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</si>
  <si>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</si>
  <si>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</si>
  <si>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</si>
  <si>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</si>
  <si>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</si>
  <si>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</si>
  <si>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</si>
  <si>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</si>
  <si>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90000, Закарпатська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</si>
  <si>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</si>
  <si>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</si>
  <si>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</si>
  <si>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</si>
  <si>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Субота Л.В.</t>
  </si>
  <si>
    <t>(03146) 2-30-71</t>
  </si>
  <si>
    <t>електронна пошта: inbox@mg.zk.court.gov.ua</t>
  </si>
  <si>
    <t xml:space="preserve">  Цімбота В. І.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</si>
</sst>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2">
      <selection activeCell="F59" sqref="F5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63</v>
      </c>
      <c r="H3" s="38" t="s">
        <v>68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69</v>
      </c>
      <c r="I4" s="142" t="s">
        <v>71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64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73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67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6</v>
      </c>
      <c r="I10" s="145">
        <v>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</v>
      </c>
      <c r="I12" s="145">
        <f>I10</f>
        <v>5</v>
      </c>
      <c r="J12" s="154"/>
    </row>
    <row r="13" spans="1:10" ht="15.75" customHeight="1">
      <c r="A13" s="12"/>
      <c r="B13" s="44" t="s">
        <v>5</v>
      </c>
      <c r="C13" s="64" t="s">
        <v>30</v>
      </c>
      <c r="D13" s="43" t="s">
        <v>50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51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31</v>
      </c>
      <c r="D15" s="43" t="s">
        <v>52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53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54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61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62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8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63</v>
      </c>
      <c r="G23" s="128" t="s">
        <v>67</v>
      </c>
      <c r="H23" s="128" t="s">
        <v>70</v>
      </c>
      <c r="I23" s="149" t="s">
        <v>72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64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13</v>
      </c>
      <c r="H26" s="172">
        <f>SUM(H27:H42)</f>
        <v>12</v>
      </c>
      <c r="I26" s="145">
        <f>SUM(I27:I42)</f>
        <v>1</v>
      </c>
      <c r="J26" s="154"/>
    </row>
    <row r="27" spans="1:21" ht="18" customHeight="1">
      <c r="A27" s="5" t="s">
        <v>13</v>
      </c>
      <c r="B27" s="39"/>
      <c r="C27" s="66" t="s">
        <v>32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33</v>
      </c>
      <c r="D28" s="80"/>
      <c r="E28" s="98"/>
      <c r="F28" s="104">
        <v>3</v>
      </c>
      <c r="G28" s="130">
        <v>2</v>
      </c>
      <c r="H28" s="130">
        <v>2</v>
      </c>
      <c r="I28" s="117"/>
      <c r="J28" s="160"/>
      <c r="U28" s="171"/>
    </row>
    <row r="29" spans="1:21" ht="18" customHeight="1">
      <c r="A29" s="5"/>
      <c r="B29" s="39"/>
      <c r="C29" s="66" t="s">
        <v>34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35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36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37</v>
      </c>
      <c r="D32" s="80"/>
      <c r="E32" s="98"/>
      <c r="F32" s="104">
        <v>7</v>
      </c>
      <c r="G32" s="130">
        <v>3</v>
      </c>
      <c r="H32" s="130">
        <v>3</v>
      </c>
      <c r="I32" s="117"/>
      <c r="J32" s="160"/>
      <c r="U32" s="171"/>
    </row>
    <row r="33" spans="1:21" ht="18" customHeight="1">
      <c r="A33" s="5"/>
      <c r="B33" s="39"/>
      <c r="C33" s="66" t="s">
        <v>38</v>
      </c>
      <c r="D33" s="80"/>
      <c r="E33" s="98"/>
      <c r="F33" s="104">
        <v>8</v>
      </c>
      <c r="G33" s="130">
        <v>5</v>
      </c>
      <c r="H33" s="130">
        <v>4</v>
      </c>
      <c r="I33" s="117"/>
      <c r="J33" s="160"/>
      <c r="U33" s="171"/>
    </row>
    <row r="34" spans="1:21" ht="18" customHeight="1">
      <c r="A34" s="5"/>
      <c r="B34" s="39"/>
      <c r="C34" s="68" t="s">
        <v>39</v>
      </c>
      <c r="D34" s="66" t="s">
        <v>55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56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57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40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41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42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43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44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45</v>
      </c>
      <c r="D42" s="81"/>
      <c r="E42" s="99"/>
      <c r="F42" s="104">
        <v>17</v>
      </c>
      <c r="G42" s="130">
        <v>3</v>
      </c>
      <c r="H42" s="130">
        <v>3</v>
      </c>
      <c r="I42" s="117">
        <v>1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63</v>
      </c>
      <c r="F45" s="115" t="s">
        <v>66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64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/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46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47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48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49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58</v>
      </c>
      <c r="E56" s="85" t="s">
        <v>99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59</v>
      </c>
      <c r="E57" s="86" t="s">
        <v>65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96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 t="s">
        <v>97</v>
      </c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 t="s">
        <v>97</v>
      </c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98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60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&amp;L33F0EFE3&amp;CФорма № 1-1-ОП, Підрозділ: Міжгірський районний суд Закарпатської області,
 Початок періоду: 01.01.2014, Кінець періоду: 30.09.2014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74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87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75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76</v>
      </c>
      <c r="B11" s="180"/>
      <c r="C11" s="180"/>
      <c r="D11" s="180"/>
      <c r="E11" s="216" t="s">
        <v>88</v>
      </c>
      <c r="F11" s="220"/>
      <c r="G11" s="223"/>
      <c r="H11" s="228" t="s">
        <v>92</v>
      </c>
      <c r="I11" s="232"/>
      <c r="J11" s="232"/>
      <c r="K11" s="171"/>
    </row>
    <row r="12" spans="1:11" ht="26.25" customHeight="1">
      <c r="A12" s="181" t="s">
        <v>77</v>
      </c>
      <c r="B12" s="198"/>
      <c r="C12" s="198"/>
      <c r="D12" s="211"/>
      <c r="E12" s="217" t="s">
        <v>89</v>
      </c>
      <c r="F12" s="221"/>
      <c r="G12" s="224"/>
      <c r="H12" s="229" t="s">
        <v>93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94</v>
      </c>
      <c r="I13" s="234"/>
      <c r="J13" s="234"/>
      <c r="K13" s="171"/>
    </row>
    <row r="14" spans="1:11" ht="51" customHeight="1">
      <c r="A14" s="183" t="s">
        <v>78</v>
      </c>
      <c r="B14" s="200"/>
      <c r="C14" s="200"/>
      <c r="D14" s="213"/>
      <c r="E14" s="219" t="s">
        <v>90</v>
      </c>
      <c r="F14" s="219"/>
      <c r="G14" s="219"/>
      <c r="H14" s="231" t="s">
        <v>95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79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80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81</v>
      </c>
      <c r="B20" s="204"/>
      <c r="C20" s="204"/>
      <c r="D20" s="204"/>
      <c r="E20" s="204" t="s">
        <v>91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82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84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85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&amp;L33F0EFE3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2014-10-07T08:03:30Z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1-1-ОП_00302_3.2014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33F0EFE3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2014-09-29T21:00:00Z</vt:filetime>
  </property>
  <property fmtid="{D5CDD505-2E9C-101B-9397-08002B2CF9AE}" pid="14" name="Період">
    <vt:lpwstr>три квартали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