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<sst xmlns="http://schemas.openxmlformats.org/spreadsheetml/2006/main" count="131" uniqueCount="106">
  <si>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</si>
  <si>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</si>
  <si>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</si>
  <si>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</si>
  <si>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</si>
  <si>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</si>
  <si>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</si>
  <si>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</si>
  <si>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</si>
  <si>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</si>
  <si>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</si>
  <si>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</si>
  <si>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</si>
  <si>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</si>
  <si>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</si>
  <si>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</si>
  <si>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</si>
  <si>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</si>
  <si>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</si>
  <si>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</si>
  <si>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</si>
  <si>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</si>
  <si>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</si>
  <si>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</si>
  <si>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</si>
  <si>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</si>
  <si>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</si>
  <si>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</si>
  <si>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</si>
  <si>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</si>
  <si>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</si>
  <si>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</si>
  <si>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</si>
  <si>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</si>
  <si>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</si>
  <si>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</si>
  <si>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</si>
  <si>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</si>
  <si>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</si>
  <si>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</si>
  <si>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</si>
  <si>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</si>
  <si>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</si>
  <si>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</si>
  <si>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</si>
  <si>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</si>
  <si>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</si>
  <si>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</si>
  <si>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</si>
  <si>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</si>
  <si>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</si>
  <si>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</si>
  <si>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</si>
  <si>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</si>
  <si>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</si>
  <si>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</si>
  <si>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</si>
  <si>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</si>
  <si>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</si>
  <si>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</si>
  <si>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</si>
  <si>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</si>
  <si>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</si>
  <si>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</si>
  <si>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</si>
  <si>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</si>
  <si>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</si>
  <si>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</si>
  <si>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</si>
  <si>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</si>
  <si>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</si>
  <si>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</si>
  <si>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</si>
  <si>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</si>
  <si>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</si>
  <si>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</si>
  <si>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</si>
  <si>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</si>
  <si>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</si>
  <si>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</si>
  <si>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</si>
  <si>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</si>
  <si>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</si>
  <si>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</si>
  <si>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</si>
  <si>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</si>
  <si>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</si>
  <si>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</si>
  <si>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</si>
  <si>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</si>
  <si>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</si>
  <si>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</si>
  <si>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</si>
  <si>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</si>
  <si>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</si>
  <si>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</si>
  <si>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А.Ю. Гайдур</t>
  </si>
  <si>
    <t>В.І. Когут</t>
  </si>
  <si>
    <t>(03146) 2-30-71</t>
  </si>
  <si>
    <t>inbox@mg.zk.court.gov.ua</t>
  </si>
  <si>
    <t>31 січня 2017 року</t>
  </si>
  <si>
    <t>2016 рік</t>
  </si>
  <si>
    <t>Міжгірський районний суд Закарпатської області</t>
  </si>
  <si>
    <t xml:space="preserve">Місцезнаходження: </t>
  </si>
  <si>
    <t>90000. Закарпатська область.смт. Міжгір`я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</si>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</sst>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301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418</v>
      </c>
      <c r="B16" s="88">
        <v>5219422</v>
      </c>
      <c r="C16" s="88">
        <v>2</v>
      </c>
      <c r="D16" s="88">
        <v>7189</v>
      </c>
      <c r="E16" s="89"/>
      <c r="F16" s="88">
        <v>31</v>
      </c>
      <c r="G16" s="89">
        <v>137497</v>
      </c>
      <c r="H16" s="88">
        <v>2</v>
      </c>
      <c r="I16" s="88">
        <v>1989</v>
      </c>
      <c r="J16" s="88">
        <v>59</v>
      </c>
      <c r="K16" s="88">
        <v>59</v>
      </c>
      <c r="L16" s="88">
        <v>6355</v>
      </c>
      <c r="M16" s="88">
        <v>115</v>
      </c>
      <c r="N16" s="88">
        <v>50860</v>
      </c>
      <c r="O16" s="88">
        <v>6</v>
      </c>
      <c r="P16" s="88">
        <v>4981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&amp;L48018945&amp;CФорма № 4,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199424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105000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20088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23146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3793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18040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134357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&amp;L48018945&amp;CФорма № 4,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20088</v>
      </c>
      <c r="E7" s="86">
        <f>SUM(E8:E20)</f>
        <v>23146</v>
      </c>
      <c r="F7" s="86">
        <f>SUM(F8:F20)</f>
        <v>0</v>
      </c>
      <c r="G7" s="86">
        <f>SUM(G8:G20)</f>
        <v>3793</v>
      </c>
      <c r="H7" s="86">
        <f>SUM(H8:H20)</f>
        <v>18040</v>
      </c>
      <c r="I7" s="86">
        <f>SUM(I8:I20)</f>
        <v>134357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>
        <v>1680</v>
      </c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15672</v>
      </c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955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9827</v>
      </c>
      <c r="I14" s="88">
        <v>1380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4416</v>
      </c>
      <c r="E16" s="88">
        <v>1000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>
        <v>3239</v>
      </c>
      <c r="F18" s="88"/>
      <c r="G18" s="88">
        <v>3793</v>
      </c>
      <c r="H18" s="88"/>
      <c r="I18" s="88">
        <v>5000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>
        <v>18907</v>
      </c>
      <c r="F20" s="88"/>
      <c r="G20" s="88"/>
      <c r="H20" s="88">
        <v>7258</v>
      </c>
      <c r="I20" s="88">
        <v>126297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4416</v>
      </c>
      <c r="E21" s="88">
        <v>4644</v>
      </c>
      <c r="F21" s="88"/>
      <c r="G21" s="88"/>
      <c r="H21" s="88">
        <v>12813</v>
      </c>
      <c r="I21" s="88">
        <v>26688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400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15672</v>
      </c>
      <c r="E23" s="88">
        <v>15263</v>
      </c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3239</v>
      </c>
      <c r="F24" s="88"/>
      <c r="G24" s="88">
        <v>3793</v>
      </c>
      <c r="H24" s="88">
        <v>4827</v>
      </c>
      <c r="I24" s="88">
        <v>107669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3239</v>
      </c>
      <c r="F27" s="86">
        <f>F24-F25-F26</f>
        <v>0</v>
      </c>
      <c r="G27" s="86">
        <f>G24-G25-G26</f>
        <v>3793</v>
      </c>
      <c r="H27" s="86">
        <f>H24-H25-H26</f>
        <v>4827</v>
      </c>
      <c r="I27" s="86">
        <f>I24-I25-I26</f>
        <v>107669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&amp;L48018945&amp;CФорма № 4,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99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&amp;L48018945&amp;C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2017-02-16T13:00:19Z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4_00302_4.2016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48018945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